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Рабочий стол 19,09,23\Рабстол\По  плану мероприятий\"/>
    </mc:Choice>
  </mc:AlternateContent>
  <xr:revisionPtr revIDLastSave="0" documentId="13_ncr:1_{42A0C415-751C-4E6E-8B5B-66FA1E202A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AB3" i="1"/>
  <c r="U3" i="1"/>
  <c r="T3" i="1"/>
  <c r="S3" i="1"/>
  <c r="R3" i="1"/>
  <c r="Q3" i="1"/>
  <c r="P3" i="1"/>
  <c r="V3" i="1"/>
  <c r="W3" i="1"/>
  <c r="X3" i="1"/>
  <c r="Y3" i="1"/>
  <c r="Z3" i="1"/>
  <c r="AB66" i="1" l="1"/>
  <c r="AA66" i="1"/>
  <c r="Z66" i="1"/>
  <c r="Y66" i="1"/>
  <c r="X66" i="1"/>
  <c r="W66" i="1"/>
  <c r="V66" i="1"/>
  <c r="U66" i="1"/>
  <c r="T66" i="1"/>
  <c r="S66" i="1"/>
  <c r="R66" i="1"/>
  <c r="Q66" i="1"/>
  <c r="P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AB4" i="1"/>
  <c r="AA4" i="1"/>
  <c r="Z4" i="1"/>
  <c r="Y4" i="1"/>
  <c r="X4" i="1"/>
  <c r="W4" i="1"/>
  <c r="V4" i="1"/>
  <c r="U4" i="1"/>
  <c r="T4" i="1"/>
  <c r="S4" i="1"/>
  <c r="R4" i="1"/>
  <c r="Q4" i="1"/>
  <c r="P4" i="1"/>
</calcChain>
</file>

<file path=xl/sharedStrings.xml><?xml version="1.0" encoding="utf-8"?>
<sst xmlns="http://schemas.openxmlformats.org/spreadsheetml/2006/main" count="81" uniqueCount="81">
  <si>
    <t>Динамика цен на продовольственные и непродовольственные товары первой необходимости (Дагестанстат)</t>
  </si>
  <si>
    <t>Говядина (кроме бескостного мяса), кг</t>
  </si>
  <si>
    <t>Свинина (кроме бескостного мяса), кг</t>
  </si>
  <si>
    <t>Баранина (кроме бескостного мяса), кг</t>
  </si>
  <si>
    <t>Куры охлажденные и мороженые, кг</t>
  </si>
  <si>
    <t>Сосиски, сардельки, кг</t>
  </si>
  <si>
    <t>Колбаса полукопченая и варено-копченая, кг</t>
  </si>
  <si>
    <t>Колбаса вареная, кг</t>
  </si>
  <si>
    <t>Консервы мясные для детского питания, кг</t>
  </si>
  <si>
    <t>Рыба мороженая неразделанная, кг</t>
  </si>
  <si>
    <t>Масло сливочное, кг</t>
  </si>
  <si>
    <t>Масло подсолнечное,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</si>
  <si>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</si>
  <si>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</si>
  <si>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</si>
  <si>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</si>
  <si>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Творог, кг</t>
  </si>
  <si>
    <t>Смеси сухие молочные для детского питания, кг</t>
  </si>
  <si>
    <t>Сыры твердые, полутвердые и мягкие, кг</t>
  </si>
  <si>
    <t>Консервы овощные для детского питания, кг</t>
  </si>
  <si>
    <t>Консервы фруктово-ягодные для детского питания, кг</t>
  </si>
  <si>
    <t>Яйца куриные, 10 шт.</t>
  </si>
  <si>
    <t>Сахар-песок, кг</t>
  </si>
  <si>
    <t>Печенье, кг</t>
  </si>
  <si>
    <t>Чай черный байховый, кг</t>
  </si>
  <si>
    <t>Соль поваренная пищевая, кг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</si>
  <si>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</si>
  <si>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</si>
  <si>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различных сортов, кг</t>
  </si>
  <si>
    <t>Рис шлифованный, кг</t>
  </si>
  <si>
    <t>Пшено, кг</t>
  </si>
  <si>
    <t>Крупа гречневая-ядрица,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</si>
  <si>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</si>
  <si>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</si>
  <si>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</si>
  <si>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</si>
  <si>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</si>
  <si>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</si>
  <si>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</si>
  <si>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Огурцы свежие, кг</t>
  </si>
  <si>
    <t>Помидоры свежие, кг</t>
  </si>
  <si>
    <t>Яблоки, кг</t>
  </si>
  <si>
    <t>Бананы, кг</t>
  </si>
  <si>
    <t>Брюки для детей школьного возраста из джинсовой ткани, шт.</t>
  </si>
  <si>
    <t>Пеленки для новорожденных, шт.</t>
  </si>
  <si>
    <t>Костюм спортивный для детей школьного возраста, шт.</t>
  </si>
  <si>
    <t>Майка, футболка мужская бельевая, шт.</t>
  </si>
  <si>
    <t>Футболка детская, шт.</t>
  </si>
  <si>
    <t>Носки мужские, пара</t>
  </si>
  <si>
    <t>Колготки женские эластичные, шт.</t>
  </si>
  <si>
    <t>Кроссовые туфли для детей, пара</t>
  </si>
  <si>
    <t>Кроссовые туфли для взрослых, пара</t>
  </si>
  <si>
    <t>Мыло хозяйственное, 200 г</t>
  </si>
  <si>
    <t>Порошок стиральный, кг</t>
  </si>
  <si>
    <t>Мыло туалетное, 100 г</t>
  </si>
  <si>
    <t>Шампунь, 250 мл</t>
  </si>
  <si>
    <t>Паста зубная, 100 г (100 мл)</t>
  </si>
  <si>
    <t>Щетка зубная, шт.</t>
  </si>
  <si>
    <t>Спички, коробок</t>
  </si>
  <si>
    <t>Электропылесос напольный, шт.</t>
  </si>
  <si>
    <t>Бумага туалетная, рулон</t>
  </si>
  <si>
    <t>Прокладки женские гигиенические, 10 шт.</t>
  </si>
  <si>
    <t>Подгузники детские бумажные, 10 шт.</t>
  </si>
  <si>
    <t>Телевизор, шт.</t>
  </si>
  <si>
    <t>Смартфон, шт.</t>
  </si>
  <si>
    <t>Снижение цен</t>
  </si>
  <si>
    <t>Рост цен до 10%</t>
  </si>
  <si>
    <t>Рост цен от 10%</t>
  </si>
  <si>
    <t>Динамика цен за  1 неделю в %  (16 и 9 декабря )</t>
  </si>
  <si>
    <t>Динамика цен за  2 месяца в %  (16 декабря и 21 октября)</t>
  </si>
  <si>
    <t>Динамика цен  за 3 месяца в %  (16 декабря  и 16 сентября)</t>
  </si>
  <si>
    <t>Динамика цен за 4 месяца в %  (16 декабря  и 19 августа)</t>
  </si>
  <si>
    <t>Динамика цен за 5 месяца в %  (16 декабря  и 15 июля)</t>
  </si>
  <si>
    <t>Динамика цен за 6 месяцев в %    (16 декабря и 17 июня )</t>
  </si>
  <si>
    <t>Динамика цен за 7 месяцев в %    (16 декабря и 20 мая)</t>
  </si>
  <si>
    <t>Динамика цен за 8 месяцев в %    (16 декабря и  15 апреля )</t>
  </si>
  <si>
    <t>Динамика цен за 9 месяцев в %   (16 декабря и 20 марта)</t>
  </si>
  <si>
    <t>Динамика цен за 11 месяцев в %   (16 декабря и 15 января)</t>
  </si>
  <si>
    <t>Динамика цен за 10 месяцев в %   (16 декабря и 19 февраля)</t>
  </si>
  <si>
    <t>Динамика цен за 12 месяцев в %   (16 декабря и 18 декабря 2023 года)</t>
  </si>
  <si>
    <t>Динамика цен за  1 месяц в %  (16 декабря  и 18 ноября)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</si>
</sst>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\ _₽_-;\-* #,##0\ _₽_-;_-* &quot;-&quot;\ _₽_-;_-@_-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.5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indexed="2"/>
        <bgColor indexed="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164" fontId="2" fillId="0" borderId="0" applyFont="0" applyFill="0" applyBorder="0" applyProtection="0"/>
    <xf numFmtId="165" fontId="2" fillId="0" borderId="0" applyFont="0" applyFill="0" applyBorder="0" applyProtection="0"/>
    <xf numFmtId="44" fontId="2" fillId="0" borderId="0" applyFont="0" applyFill="0" applyBorder="0" applyProtection="0"/>
    <xf numFmtId="42" fontId="2" fillId="0" borderId="0" applyFont="0" applyFill="0" applyBorder="0" applyProtection="0"/>
    <xf numFmtId="0" fontId="5" fillId="0" borderId="0"/>
    <xf numFmtId="9" fontId="2" fillId="0" borderId="0" applyFont="0" applyFill="0" applyBorder="0" applyProtection="0"/>
    <xf numFmtId="0" fontId="5" fillId="0" borderId="0"/>
  </cellStyleXfs>
  <cellXfs count="2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2" xfId="0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left" indent="1"/>
    </xf>
    <xf numFmtId="2" fontId="0" fillId="2" borderId="2" xfId="0" applyNumberFormat="1" applyFill="1" applyBorder="1" applyAlignment="1">
      <alignment horizontal="left" vertical="top"/>
    </xf>
    <xf numFmtId="0" fontId="0" fillId="2" borderId="0" xfId="0" applyFill="1"/>
    <xf numFmtId="2" fontId="4" fillId="0" borderId="2" xfId="0" applyNumberFormat="1" applyFont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2" borderId="0" xfId="0" applyFill="1" applyAlignment="1">
      <alignment horizontal="left" vertical="top"/>
    </xf>
    <xf numFmtId="0" fontId="0" fillId="4" borderId="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2" fontId="6" fillId="0" borderId="0" xfId="0" applyNumberFormat="1" applyFont="1" applyAlignment="1">
      <alignment horizontal="right" indent="1"/>
    </xf>
    <xf numFmtId="2" fontId="6" fillId="0" borderId="2" xfId="0" applyNumberFormat="1" applyFont="1" applyBorder="1" applyAlignment="1">
      <alignment horizontal="left" indent="1"/>
    </xf>
    <xf numFmtId="2" fontId="6" fillId="0" borderId="0" xfId="0" applyNumberFormat="1" applyFont="1" applyAlignment="1">
      <alignment horizontal="left" indent="1"/>
    </xf>
    <xf numFmtId="2" fontId="6" fillId="0" borderId="3" xfId="0" applyNumberFormat="1" applyFont="1" applyBorder="1" applyAlignment="1">
      <alignment horizontal="right" indent="1"/>
    </xf>
    <xf numFmtId="2" fontId="6" fillId="0" borderId="4" xfId="0" applyNumberFormat="1" applyFont="1" applyBorder="1" applyAlignment="1">
      <alignment horizontal="right" indent="1"/>
    </xf>
    <xf numFmtId="2" fontId="6" fillId="0" borderId="5" xfId="0" applyNumberFormat="1" applyFont="1" applyBorder="1" applyAlignment="1">
      <alignment horizontal="left" indent="1"/>
    </xf>
    <xf numFmtId="2" fontId="6" fillId="0" borderId="2" xfId="0" applyNumberFormat="1" applyFont="1" applyBorder="1" applyAlignment="1">
      <alignment horizontal="left"/>
    </xf>
    <xf numFmtId="2" fontId="7" fillId="0" borderId="2" xfId="0" applyNumberFormat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left" vertical="top" wrapText="1"/>
    </xf>
  </cellXfs>
  <cellStyles count="8">
    <cellStyle name="Comma" xfId="1" xr:uid="{00000000-0005-0000-0000-000000000000}"/>
    <cellStyle name="Comma [0]" xfId="2" xr:uid="{00000000-0005-0000-0000-000001000000}"/>
    <cellStyle name="Currency" xfId="3" xr:uid="{00000000-0005-0000-0000-000002000000}"/>
    <cellStyle name="Currency [0]" xfId="4" xr:uid="{00000000-0005-0000-0000-000003000000}"/>
    <cellStyle name="Normal" xfId="5" xr:uid="{00000000-0005-0000-0000-000004000000}"/>
    <cellStyle name="Percent" xfId="6" xr:uid="{00000000-0005-0000-0000-000005000000}"/>
    <cellStyle name="Обычный" xfId="0" builtinId="0"/>
    <cellStyle name="Обычный 2" xfId="7" xr:uid="{00000000-0005-0000-0000-000007000000}"/>
  </cellStyles>
  <dxfs count="6">
    <dxf>
      <fill>
        <patternFill patternType="solid">
          <fgColor indexed="5"/>
          <bgColor indexed="5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5" tint="0.39994506668294322"/>
          <bgColor theme="5" tint="0.3999450666829432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1"/>
  <sheetViews>
    <sheetView tabSelected="1" zoomScale="80" workbookViewId="0">
      <selection activeCell="Q2" sqref="Q2"/>
    </sheetView>
  </sheetViews>
  <sheetFormatPr defaultRowHeight="15" x14ac:dyDescent="0.25"/>
  <cols>
    <col min="1" max="1" width="37.85546875" customWidth="1"/>
    <col min="2" max="10" width="11.85546875" style="1" customWidth="1"/>
    <col min="11" max="11" width="10.7109375" style="2" customWidth="1"/>
    <col min="12" max="12" width="10.5703125" style="3" customWidth="1"/>
    <col min="13" max="13" width="11.7109375" style="3" customWidth="1"/>
    <col min="14" max="14" width="11" style="3" customWidth="1"/>
    <col min="15" max="15" width="11.28515625" style="3" customWidth="1"/>
    <col min="16" max="17" width="11.85546875" customWidth="1"/>
  </cols>
  <sheetData>
    <row r="1" spans="1:28" ht="18.75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150" x14ac:dyDescent="0.25">
      <c r="A2" s="4"/>
      <c r="B2" s="5">
        <v>45642</v>
      </c>
      <c r="C2" s="5">
        <v>45635</v>
      </c>
      <c r="D2" s="5">
        <v>45614</v>
      </c>
      <c r="E2" s="5">
        <v>45586</v>
      </c>
      <c r="F2" s="5">
        <v>45551</v>
      </c>
      <c r="G2" s="5">
        <v>45523</v>
      </c>
      <c r="H2" s="5">
        <v>45488</v>
      </c>
      <c r="I2" s="5">
        <v>45460</v>
      </c>
      <c r="J2" s="5">
        <v>45432</v>
      </c>
      <c r="K2" s="5">
        <v>45397</v>
      </c>
      <c r="L2" s="5">
        <v>45371</v>
      </c>
      <c r="M2" s="5">
        <v>45341</v>
      </c>
      <c r="N2" s="5">
        <v>45306</v>
      </c>
      <c r="O2" s="5">
        <v>45278</v>
      </c>
      <c r="P2" s="6" t="s">
        <v>68</v>
      </c>
      <c r="Q2" s="26" t="s">
        <v>80</v>
      </c>
      <c r="R2" s="6" t="s">
        <v>69</v>
      </c>
      <c r="S2" s="6" t="s">
        <v>70</v>
      </c>
      <c r="T2" s="6" t="s">
        <v>71</v>
      </c>
      <c r="U2" s="6" t="s">
        <v>72</v>
      </c>
      <c r="V2" s="6" t="s">
        <v>73</v>
      </c>
      <c r="W2" s="6" t="s">
        <v>74</v>
      </c>
      <c r="X2" s="6" t="s">
        <v>75</v>
      </c>
      <c r="Y2" s="6" t="s">
        <v>76</v>
      </c>
      <c r="Z2" s="6" t="s">
        <v>78</v>
      </c>
      <c r="AA2" s="6" t="s">
        <v>77</v>
      </c>
      <c r="AB2" s="6" t="s">
        <v>79</v>
      </c>
    </row>
    <row r="3" spans="1:28" ht="15.75" x14ac:dyDescent="0.25">
      <c r="A3" s="7" t="s">
        <v>1</v>
      </c>
      <c r="B3" s="23">
        <v>565.6</v>
      </c>
      <c r="C3" s="8">
        <v>564.91999999999996</v>
      </c>
      <c r="D3" s="8">
        <v>561.53</v>
      </c>
      <c r="E3" s="16">
        <v>556.55999999999995</v>
      </c>
      <c r="F3" s="17">
        <v>542.27</v>
      </c>
      <c r="G3" s="18">
        <v>541.91999999999996</v>
      </c>
      <c r="H3" s="17">
        <v>541.34</v>
      </c>
      <c r="I3" s="18">
        <v>538.99</v>
      </c>
      <c r="J3" s="17">
        <v>537.66</v>
      </c>
      <c r="K3" s="18">
        <v>526.54</v>
      </c>
      <c r="L3" s="17">
        <v>440.45</v>
      </c>
      <c r="M3" s="18">
        <v>504.87</v>
      </c>
      <c r="N3" s="17">
        <v>488.74</v>
      </c>
      <c r="O3" s="8">
        <v>486.62</v>
      </c>
      <c r="P3" s="9">
        <f>(B3/C3)*100-100</f>
        <v>0.12037102598598892</v>
      </c>
      <c r="Q3" s="9">
        <f>(B3/D3)*100-100</f>
        <v>0.72480544227380506</v>
      </c>
      <c r="R3" s="9">
        <f>(B3/E3)*100-100</f>
        <v>1.6242633318959321</v>
      </c>
      <c r="S3" s="9">
        <f>(B3/F3)*100-100</f>
        <v>4.3022848396555275</v>
      </c>
      <c r="T3" s="9">
        <f>(B3/G3)*100-100</f>
        <v>4.3696486566282999</v>
      </c>
      <c r="U3" s="9">
        <f>(B3/H3)*100-100</f>
        <v>4.4814719030553931</v>
      </c>
      <c r="V3" s="9">
        <f>(B3/I3)*100-100</f>
        <v>4.9370118184010892</v>
      </c>
      <c r="W3" s="9">
        <f>(B3/J3)*100-100</f>
        <v>5.1965926421902395</v>
      </c>
      <c r="X3" s="9">
        <f t="shared" ref="X3:X9" si="0">(B3/K3)*100-100</f>
        <v>7.4182398298325012</v>
      </c>
      <c r="Y3" s="9">
        <f>(B3/L3)*100-100</f>
        <v>28.414121920762881</v>
      </c>
      <c r="Z3" s="9">
        <f t="shared" ref="Z3:Z9" si="1">(B3/M3)*100-100</f>
        <v>12.028839107096886</v>
      </c>
      <c r="AA3" s="9">
        <f>(B3/N3)*100-100</f>
        <v>15.726152964766541</v>
      </c>
      <c r="AB3" s="9">
        <f>(B3/O3)*100-100</f>
        <v>16.23032345567384</v>
      </c>
    </row>
    <row r="4" spans="1:28" ht="15.75" x14ac:dyDescent="0.25">
      <c r="A4" s="7" t="s">
        <v>2</v>
      </c>
      <c r="B4" s="23">
        <v>502.07</v>
      </c>
      <c r="C4" s="8">
        <v>502.07</v>
      </c>
      <c r="D4" s="8">
        <v>501.66</v>
      </c>
      <c r="E4" s="19">
        <v>501.66</v>
      </c>
      <c r="F4" s="18">
        <v>501.23</v>
      </c>
      <c r="G4" s="17">
        <v>499.97</v>
      </c>
      <c r="H4" s="18">
        <v>499.97</v>
      </c>
      <c r="I4" s="17">
        <v>499.97</v>
      </c>
      <c r="J4" s="18">
        <v>499.97</v>
      </c>
      <c r="K4" s="17">
        <v>494.04</v>
      </c>
      <c r="L4" s="18">
        <v>427.57</v>
      </c>
      <c r="M4" s="17">
        <v>476.98</v>
      </c>
      <c r="N4" s="18">
        <v>453.3</v>
      </c>
      <c r="O4" s="8">
        <v>453.31</v>
      </c>
      <c r="P4" s="9">
        <f t="shared" ref="P4:P66" si="2">(B4/C4)*100-100</f>
        <v>0</v>
      </c>
      <c r="Q4" s="9">
        <f t="shared" ref="Q4:Q9" si="3">(B4/D4)*100-100</f>
        <v>8.1728660845996615E-2</v>
      </c>
      <c r="R4" s="9">
        <f t="shared" ref="R4:R9" si="4">(B4/E4)*100-100</f>
        <v>8.1728660845996615E-2</v>
      </c>
      <c r="S4" s="9">
        <f t="shared" ref="S4:S9" si="5">(B4/F4)*100-100</f>
        <v>0.16758773417393513</v>
      </c>
      <c r="T4" s="9">
        <f t="shared" ref="T4:T9" si="6">(B4/G4)*100-100</f>
        <v>0.42002520151207534</v>
      </c>
      <c r="U4" s="9">
        <f t="shared" ref="U4:U9" si="7">(B4/H4)*100-100</f>
        <v>0.42002520151207534</v>
      </c>
      <c r="V4" s="9">
        <f t="shared" ref="V4:V9" si="8">(B4/I4)*100-100</f>
        <v>0.42002520151207534</v>
      </c>
      <c r="W4" s="9">
        <f t="shared" ref="W4:W9" si="9">(B4/J4)*100-100</f>
        <v>0.42002520151207534</v>
      </c>
      <c r="X4" s="9">
        <f t="shared" si="0"/>
        <v>1.6253744636061782</v>
      </c>
      <c r="Y4" s="9">
        <f t="shared" ref="Y4:Y9" si="10">(B4/L4)*100-100</f>
        <v>17.424047524381976</v>
      </c>
      <c r="Z4" s="9">
        <f t="shared" si="1"/>
        <v>5.2601786238416679</v>
      </c>
      <c r="AA4" s="9">
        <f t="shared" ref="AA4:AA9" si="11">(B4/N4)*100-100</f>
        <v>10.758879329362458</v>
      </c>
      <c r="AB4" s="9">
        <f t="shared" ref="AB4:AB9" si="12">(B4/O4)*100-100</f>
        <v>10.756435993029044</v>
      </c>
    </row>
    <row r="5" spans="1:28" ht="15.75" x14ac:dyDescent="0.25">
      <c r="A5" s="7" t="s">
        <v>3</v>
      </c>
      <c r="B5" s="23">
        <v>740.33</v>
      </c>
      <c r="C5" s="8">
        <v>740.33</v>
      </c>
      <c r="D5" s="8">
        <v>737.22</v>
      </c>
      <c r="E5" s="16">
        <v>733.3</v>
      </c>
      <c r="F5" s="17">
        <v>722.96</v>
      </c>
      <c r="G5" s="18">
        <v>720.73</v>
      </c>
      <c r="H5" s="17">
        <v>726.28</v>
      </c>
      <c r="I5" s="18">
        <v>732.47</v>
      </c>
      <c r="J5" s="17">
        <v>742.2</v>
      </c>
      <c r="K5" s="18">
        <v>635.54999999999995</v>
      </c>
      <c r="L5" s="17">
        <v>472.88</v>
      </c>
      <c r="M5" s="18">
        <v>604.76</v>
      </c>
      <c r="N5" s="17">
        <v>594.89</v>
      </c>
      <c r="O5" s="8">
        <v>595.65</v>
      </c>
      <c r="P5" s="9">
        <f t="shared" si="2"/>
        <v>0</v>
      </c>
      <c r="Q5" s="9">
        <f t="shared" si="3"/>
        <v>0.42185507718184567</v>
      </c>
      <c r="R5" s="9">
        <f t="shared" si="4"/>
        <v>0.95867993999728185</v>
      </c>
      <c r="S5" s="9">
        <f t="shared" si="5"/>
        <v>2.4026225517317528</v>
      </c>
      <c r="T5" s="9">
        <f t="shared" si="6"/>
        <v>2.7194649868882834</v>
      </c>
      <c r="U5" s="9">
        <f t="shared" si="7"/>
        <v>1.934515613812863</v>
      </c>
      <c r="V5" s="9">
        <f t="shared" si="8"/>
        <v>1.0730814913921307</v>
      </c>
      <c r="W5" s="9">
        <f t="shared" si="9"/>
        <v>-0.25195365130691982</v>
      </c>
      <c r="X5" s="9">
        <f t="shared" si="0"/>
        <v>16.48650774919362</v>
      </c>
      <c r="Y5" s="9">
        <f t="shared" si="10"/>
        <v>56.557689054305541</v>
      </c>
      <c r="Z5" s="9">
        <f t="shared" si="1"/>
        <v>22.417157219392834</v>
      </c>
      <c r="AA5" s="9">
        <f t="shared" si="11"/>
        <v>24.448217317487277</v>
      </c>
      <c r="AB5" s="9">
        <f t="shared" si="12"/>
        <v>24.289431713254444</v>
      </c>
    </row>
    <row r="6" spans="1:28" ht="15.75" x14ac:dyDescent="0.25">
      <c r="A6" s="7" t="s">
        <v>4</v>
      </c>
      <c r="B6" s="23">
        <v>242.06</v>
      </c>
      <c r="C6" s="8">
        <v>237.02</v>
      </c>
      <c r="D6" s="8">
        <v>250.52</v>
      </c>
      <c r="E6" s="19">
        <v>255.44</v>
      </c>
      <c r="F6" s="18">
        <v>254.3</v>
      </c>
      <c r="G6" s="17">
        <v>236.92</v>
      </c>
      <c r="H6" s="18">
        <v>239.45</v>
      </c>
      <c r="I6" s="17">
        <v>246.42</v>
      </c>
      <c r="J6" s="18">
        <v>257.77</v>
      </c>
      <c r="K6" s="17">
        <v>254.61</v>
      </c>
      <c r="L6" s="18">
        <v>170.92</v>
      </c>
      <c r="M6" s="17">
        <v>228.36</v>
      </c>
      <c r="N6" s="18">
        <v>232.4</v>
      </c>
      <c r="O6" s="8">
        <v>230.49</v>
      </c>
      <c r="P6" s="9">
        <f t="shared" si="2"/>
        <v>2.1264028352037769</v>
      </c>
      <c r="Q6" s="9">
        <f t="shared" si="3"/>
        <v>-3.3769758901484863</v>
      </c>
      <c r="R6" s="9">
        <f t="shared" si="4"/>
        <v>-5.2380206702160876</v>
      </c>
      <c r="S6" s="9">
        <f t="shared" si="5"/>
        <v>-4.8132127408572529</v>
      </c>
      <c r="T6" s="9">
        <f t="shared" si="6"/>
        <v>2.1695086949181217</v>
      </c>
      <c r="U6" s="9">
        <f t="shared" si="7"/>
        <v>1.0899979118813974</v>
      </c>
      <c r="V6" s="9">
        <f t="shared" si="8"/>
        <v>-1.7693369044720271</v>
      </c>
      <c r="W6" s="9">
        <f t="shared" si="9"/>
        <v>-6.0945804399270571</v>
      </c>
      <c r="X6" s="9">
        <f t="shared" si="0"/>
        <v>-4.9291072620871148</v>
      </c>
      <c r="Y6" s="9">
        <f t="shared" si="10"/>
        <v>41.621811373742133</v>
      </c>
      <c r="Z6" s="9">
        <f t="shared" si="1"/>
        <v>5.999299351900504</v>
      </c>
      <c r="AA6" s="9">
        <f t="shared" si="11"/>
        <v>4.1566265060240823</v>
      </c>
      <c r="AB6" s="9">
        <f t="shared" si="12"/>
        <v>5.0197405527354704</v>
      </c>
    </row>
    <row r="7" spans="1:28" ht="15.75" x14ac:dyDescent="0.25">
      <c r="A7" s="7" t="s">
        <v>5</v>
      </c>
      <c r="B7" s="23">
        <v>491.69</v>
      </c>
      <c r="C7" s="8">
        <v>484.54</v>
      </c>
      <c r="D7" s="8">
        <v>480.69</v>
      </c>
      <c r="E7" s="16">
        <v>474.42</v>
      </c>
      <c r="F7" s="17">
        <v>466.78</v>
      </c>
      <c r="G7" s="18">
        <v>463.51</v>
      </c>
      <c r="H7" s="17">
        <v>461.96</v>
      </c>
      <c r="I7" s="18">
        <v>452.84</v>
      </c>
      <c r="J7" s="17">
        <v>449.03</v>
      </c>
      <c r="K7" s="18">
        <v>441.69</v>
      </c>
      <c r="L7" s="17">
        <v>396.96</v>
      </c>
      <c r="M7" s="18">
        <v>433.53</v>
      </c>
      <c r="N7" s="17">
        <v>432.25</v>
      </c>
      <c r="O7" s="8">
        <v>428.41</v>
      </c>
      <c r="P7" s="9">
        <f t="shared" si="2"/>
        <v>1.4756263672761776</v>
      </c>
      <c r="Q7" s="9">
        <f t="shared" si="3"/>
        <v>2.2883771245501237</v>
      </c>
      <c r="R7" s="9">
        <f t="shared" si="4"/>
        <v>3.6402343914674731</v>
      </c>
      <c r="S7" s="9">
        <f t="shared" si="5"/>
        <v>5.3365611208706412</v>
      </c>
      <c r="T7" s="9">
        <f t="shared" si="6"/>
        <v>6.0796962309335356</v>
      </c>
      <c r="U7" s="9">
        <f t="shared" si="7"/>
        <v>6.4356221317863032</v>
      </c>
      <c r="V7" s="9">
        <f t="shared" si="8"/>
        <v>8.5791891175691148</v>
      </c>
      <c r="W7" s="9">
        <f t="shared" si="9"/>
        <v>9.5004788098790698</v>
      </c>
      <c r="X7" s="9">
        <f t="shared" si="0"/>
        <v>11.320156670968331</v>
      </c>
      <c r="Y7" s="9">
        <f t="shared" si="10"/>
        <v>23.863865376864183</v>
      </c>
      <c r="Z7" s="9">
        <f t="shared" si="1"/>
        <v>13.415449911194173</v>
      </c>
      <c r="AA7" s="9">
        <f t="shared" si="11"/>
        <v>13.751301330248694</v>
      </c>
      <c r="AB7" s="9">
        <f t="shared" si="12"/>
        <v>14.770897037884254</v>
      </c>
    </row>
    <row r="8" spans="1:28" ht="30" x14ac:dyDescent="0.25">
      <c r="A8" s="7" t="s">
        <v>6</v>
      </c>
      <c r="B8" s="23">
        <v>643.1</v>
      </c>
      <c r="C8" s="8">
        <v>643.39</v>
      </c>
      <c r="D8" s="8">
        <v>631.29</v>
      </c>
      <c r="E8" s="19">
        <v>615.5</v>
      </c>
      <c r="F8" s="18">
        <v>604.25</v>
      </c>
      <c r="G8" s="17">
        <v>604.25</v>
      </c>
      <c r="H8" s="18">
        <v>598.82000000000005</v>
      </c>
      <c r="I8" s="17">
        <v>599.52</v>
      </c>
      <c r="J8" s="18">
        <v>600.34</v>
      </c>
      <c r="K8" s="17">
        <v>597.44000000000005</v>
      </c>
      <c r="L8" s="18">
        <v>577.73</v>
      </c>
      <c r="M8" s="17">
        <v>591.39</v>
      </c>
      <c r="N8" s="18">
        <v>584.97</v>
      </c>
      <c r="O8" s="8">
        <v>601.07000000000005</v>
      </c>
      <c r="P8" s="9">
        <f t="shared" si="2"/>
        <v>-4.5073749980559796E-2</v>
      </c>
      <c r="Q8" s="9">
        <f t="shared" si="3"/>
        <v>1.8707725451060639</v>
      </c>
      <c r="R8" s="9">
        <f t="shared" si="4"/>
        <v>4.4841592201462248</v>
      </c>
      <c r="S8" s="9">
        <f t="shared" si="5"/>
        <v>6.4294580057923127</v>
      </c>
      <c r="T8" s="9">
        <f t="shared" si="6"/>
        <v>6.4294580057923127</v>
      </c>
      <c r="U8" s="9">
        <f t="shared" si="7"/>
        <v>7.3945426004475365</v>
      </c>
      <c r="V8" s="9">
        <f t="shared" si="8"/>
        <v>7.2691486522551401</v>
      </c>
      <c r="W8" s="9">
        <f t="shared" si="9"/>
        <v>7.1226305093780269</v>
      </c>
      <c r="X8" s="9">
        <f t="shared" si="0"/>
        <v>7.6426084627744899</v>
      </c>
      <c r="Y8" s="9">
        <f t="shared" si="10"/>
        <v>11.31497412286015</v>
      </c>
      <c r="Z8" s="9">
        <f t="shared" si="1"/>
        <v>8.7438069632560769</v>
      </c>
      <c r="AA8" s="9">
        <f t="shared" si="11"/>
        <v>9.9372617399182843</v>
      </c>
      <c r="AB8" s="9">
        <f t="shared" si="12"/>
        <v>6.9925299881877407</v>
      </c>
    </row>
    <row r="9" spans="1:28" ht="15.75" x14ac:dyDescent="0.25">
      <c r="A9" s="7" t="s">
        <v>7</v>
      </c>
      <c r="B9" s="23">
        <v>538.94000000000005</v>
      </c>
      <c r="C9" s="8">
        <v>538.94000000000005</v>
      </c>
      <c r="D9" s="8">
        <v>532.48</v>
      </c>
      <c r="E9" s="16">
        <v>500.76</v>
      </c>
      <c r="F9" s="17">
        <v>494.89</v>
      </c>
      <c r="G9" s="18">
        <v>494.89</v>
      </c>
      <c r="H9" s="17">
        <v>493.39</v>
      </c>
      <c r="I9" s="18">
        <v>492.76</v>
      </c>
      <c r="J9" s="17">
        <v>490.55</v>
      </c>
      <c r="K9" s="18">
        <v>488.99</v>
      </c>
      <c r="L9" s="17">
        <v>440.91</v>
      </c>
      <c r="M9" s="18">
        <v>479.08</v>
      </c>
      <c r="N9" s="17">
        <v>469.07</v>
      </c>
      <c r="O9" s="8">
        <v>468.08</v>
      </c>
      <c r="P9" s="9">
        <f t="shared" si="2"/>
        <v>0</v>
      </c>
      <c r="Q9" s="9">
        <f t="shared" si="3"/>
        <v>1.2131911057692264</v>
      </c>
      <c r="R9" s="9">
        <f t="shared" si="4"/>
        <v>7.624410895438956</v>
      </c>
      <c r="S9" s="9">
        <f t="shared" si="5"/>
        <v>8.9009678918547763</v>
      </c>
      <c r="T9" s="9">
        <f t="shared" si="6"/>
        <v>8.9009678918547763</v>
      </c>
      <c r="U9" s="9">
        <f t="shared" si="7"/>
        <v>9.2320476702000462</v>
      </c>
      <c r="V9" s="9">
        <f t="shared" si="8"/>
        <v>9.3717022485591457</v>
      </c>
      <c r="W9" s="9">
        <f t="shared" si="9"/>
        <v>9.8644378758536533</v>
      </c>
      <c r="X9" s="9">
        <f t="shared" si="0"/>
        <v>10.214932820712079</v>
      </c>
      <c r="Y9" s="9">
        <f t="shared" si="10"/>
        <v>22.233562405025964</v>
      </c>
      <c r="Z9" s="9">
        <f t="shared" si="1"/>
        <v>12.494781664857669</v>
      </c>
      <c r="AA9" s="9">
        <f t="shared" si="11"/>
        <v>14.895431385507507</v>
      </c>
      <c r="AB9" s="9">
        <f t="shared" si="12"/>
        <v>15.13843787386773</v>
      </c>
    </row>
    <row r="10" spans="1:28" ht="30" x14ac:dyDescent="0.25">
      <c r="A10" s="7" t="s">
        <v>8</v>
      </c>
      <c r="B10" s="23">
        <v>1044.0999999999999</v>
      </c>
      <c r="C10" s="8">
        <v>1043.04</v>
      </c>
      <c r="D10" s="8">
        <v>1043.04</v>
      </c>
      <c r="E10" s="19">
        <v>1063.52</v>
      </c>
      <c r="F10" s="18">
        <v>1059.1400000000001</v>
      </c>
      <c r="G10" s="17">
        <v>1059.1400000000001</v>
      </c>
      <c r="H10" s="18">
        <v>1059.1400000000001</v>
      </c>
      <c r="I10" s="17">
        <v>1053.56</v>
      </c>
      <c r="J10" s="18">
        <v>1052.54</v>
      </c>
      <c r="K10" s="17">
        <v>969.03</v>
      </c>
      <c r="L10" s="18">
        <v>948.01</v>
      </c>
      <c r="M10" s="17">
        <v>967.05</v>
      </c>
      <c r="N10" s="18">
        <v>956.41</v>
      </c>
      <c r="O10" s="8">
        <v>956.37</v>
      </c>
      <c r="P10" s="9">
        <f t="shared" si="2"/>
        <v>0.10162601626015544</v>
      </c>
      <c r="Q10" s="9">
        <f t="shared" ref="Q10:Q66" si="13">(B10/D10)*100-100</f>
        <v>0.10162601626015544</v>
      </c>
      <c r="R10" s="9">
        <f t="shared" ref="R10:R66" si="14">(B10/E10)*100-100</f>
        <v>-1.8260117346171256</v>
      </c>
      <c r="S10" s="9">
        <f t="shared" ref="S10:S66" si="15">(B10/F10)*100-100</f>
        <v>-1.4200200162396044</v>
      </c>
      <c r="T10" s="9">
        <f t="shared" ref="T10:T66" si="16">(B10/G10)*100-100</f>
        <v>-1.4200200162396044</v>
      </c>
      <c r="U10" s="9">
        <f t="shared" ref="U10:U66" si="17">(B10/H10)*100-100</f>
        <v>-1.4200200162396044</v>
      </c>
      <c r="V10" s="9">
        <f t="shared" ref="V10:V66" si="18">(B10/I10)*100-100</f>
        <v>-0.89790804510421651</v>
      </c>
      <c r="W10" s="9">
        <f t="shared" ref="W10:W66" si="19">(B10/J10)*100-100</f>
        <v>-0.80186976266935517</v>
      </c>
      <c r="X10" s="9">
        <f t="shared" ref="X10:X66" si="20">(B10/K10)*100-100</f>
        <v>7.7469221799118628</v>
      </c>
      <c r="Y10" s="9">
        <f t="shared" ref="Y10:Y66" si="21">(B10/L10)*100-100</f>
        <v>10.135969029862537</v>
      </c>
      <c r="Z10" s="9">
        <f t="shared" ref="Z10:Z66" si="22">(B10/M10)*100-100</f>
        <v>7.9675301173672324</v>
      </c>
      <c r="AA10" s="9">
        <f t="shared" ref="AA10:AA66" si="23">(B10/N10)*100-100</f>
        <v>9.1686619755125776</v>
      </c>
      <c r="AB10" s="9">
        <f t="shared" ref="AB10:AB66" si="24">(B10/O10)*100-100</f>
        <v>9.1732279347950936</v>
      </c>
    </row>
    <row r="11" spans="1:28" ht="15.75" x14ac:dyDescent="0.25">
      <c r="A11" s="7" t="s">
        <v>9</v>
      </c>
      <c r="B11" s="23">
        <v>211.91</v>
      </c>
      <c r="C11" s="8">
        <v>208.39</v>
      </c>
      <c r="D11" s="8">
        <v>205.35</v>
      </c>
      <c r="E11" s="16">
        <v>201.66</v>
      </c>
      <c r="F11" s="17">
        <v>207.02</v>
      </c>
      <c r="G11" s="18">
        <v>207.02</v>
      </c>
      <c r="H11" s="17">
        <v>207.57</v>
      </c>
      <c r="I11" s="18">
        <v>204.99</v>
      </c>
      <c r="J11" s="17">
        <v>206.31</v>
      </c>
      <c r="K11" s="18">
        <v>203.16</v>
      </c>
      <c r="L11" s="17">
        <v>205.41</v>
      </c>
      <c r="M11" s="18">
        <v>200.55</v>
      </c>
      <c r="N11" s="17">
        <v>200.79</v>
      </c>
      <c r="O11" s="8">
        <v>204.34</v>
      </c>
      <c r="P11" s="9">
        <f t="shared" si="2"/>
        <v>1.6891405537693913</v>
      </c>
      <c r="Q11" s="9">
        <f t="shared" si="13"/>
        <v>3.1945458972485881</v>
      </c>
      <c r="R11" s="9">
        <f t="shared" si="14"/>
        <v>5.0828126549638029</v>
      </c>
      <c r="S11" s="9">
        <f t="shared" si="15"/>
        <v>2.3620906192638245</v>
      </c>
      <c r="T11" s="9">
        <f t="shared" si="16"/>
        <v>2.3620906192638245</v>
      </c>
      <c r="U11" s="9">
        <f t="shared" si="17"/>
        <v>2.0908609143903192</v>
      </c>
      <c r="V11" s="9">
        <f t="shared" si="18"/>
        <v>3.3757744280208897</v>
      </c>
      <c r="W11" s="9">
        <f t="shared" si="19"/>
        <v>2.7143618826038534</v>
      </c>
      <c r="X11" s="9">
        <f t="shared" si="20"/>
        <v>4.3069501870447056</v>
      </c>
      <c r="Y11" s="9">
        <f t="shared" si="21"/>
        <v>3.1644029015140518</v>
      </c>
      <c r="Z11" s="9">
        <f t="shared" si="22"/>
        <v>5.664422837197705</v>
      </c>
      <c r="AA11" s="9">
        <f t="shared" si="23"/>
        <v>5.5381244085860999</v>
      </c>
      <c r="AB11" s="9">
        <f t="shared" si="24"/>
        <v>3.7046099637858561</v>
      </c>
    </row>
    <row r="12" spans="1:28" ht="15.75" x14ac:dyDescent="0.25">
      <c r="A12" s="7" t="s">
        <v>10</v>
      </c>
      <c r="B12" s="23">
        <v>1137.06</v>
      </c>
      <c r="C12" s="8">
        <v>1115.24</v>
      </c>
      <c r="D12" s="8">
        <v>1110.72</v>
      </c>
      <c r="E12" s="19">
        <v>1026.33</v>
      </c>
      <c r="F12" s="18">
        <v>970.47</v>
      </c>
      <c r="G12" s="17">
        <v>947.5</v>
      </c>
      <c r="H12" s="18">
        <v>927.49</v>
      </c>
      <c r="I12" s="17">
        <v>929.64</v>
      </c>
      <c r="J12" s="18">
        <v>924.5</v>
      </c>
      <c r="K12" s="17">
        <v>901.57</v>
      </c>
      <c r="L12" s="18">
        <v>797.17</v>
      </c>
      <c r="M12" s="17">
        <v>894.45</v>
      </c>
      <c r="N12" s="18">
        <v>873.6</v>
      </c>
      <c r="O12" s="8">
        <v>874.53</v>
      </c>
      <c r="P12" s="9">
        <f t="shared" si="2"/>
        <v>1.9565295362433233</v>
      </c>
      <c r="Q12" s="9">
        <f t="shared" si="13"/>
        <v>2.3714347450302569</v>
      </c>
      <c r="R12" s="9">
        <f t="shared" si="14"/>
        <v>10.788927537926398</v>
      </c>
      <c r="S12" s="9">
        <f t="shared" si="15"/>
        <v>17.165909301678568</v>
      </c>
      <c r="T12" s="9">
        <f t="shared" si="16"/>
        <v>20.006332453825863</v>
      </c>
      <c r="U12" s="9">
        <f t="shared" si="17"/>
        <v>22.595391864063203</v>
      </c>
      <c r="V12" s="9">
        <f t="shared" si="18"/>
        <v>22.31186265651219</v>
      </c>
      <c r="W12" s="9">
        <f t="shared" si="19"/>
        <v>22.991887506760406</v>
      </c>
      <c r="X12" s="9">
        <f t="shared" si="20"/>
        <v>26.119990682919791</v>
      </c>
      <c r="Y12" s="9">
        <f t="shared" si="21"/>
        <v>42.637078665780194</v>
      </c>
      <c r="Z12" s="9">
        <f t="shared" si="22"/>
        <v>27.123930907261439</v>
      </c>
      <c r="AA12" s="9">
        <f t="shared" si="23"/>
        <v>30.157967032967036</v>
      </c>
      <c r="AB12" s="9">
        <f t="shared" si="24"/>
        <v>30.019553360090555</v>
      </c>
    </row>
    <row r="13" spans="1:28" ht="15.75" x14ac:dyDescent="0.25">
      <c r="A13" s="7" t="s">
        <v>11</v>
      </c>
      <c r="B13" s="23">
        <v>144.21</v>
      </c>
      <c r="C13" s="8">
        <v>143.35</v>
      </c>
      <c r="D13" s="8">
        <v>141.37</v>
      </c>
      <c r="E13" s="16">
        <v>135.97</v>
      </c>
      <c r="F13" s="17">
        <v>134.80000000000001</v>
      </c>
      <c r="G13" s="18">
        <v>135.34</v>
      </c>
      <c r="H13" s="17">
        <v>133.38</v>
      </c>
      <c r="I13" s="18">
        <v>133.13999999999999</v>
      </c>
      <c r="J13" s="17">
        <v>133.85</v>
      </c>
      <c r="K13" s="18">
        <v>135.22999999999999</v>
      </c>
      <c r="L13" s="17">
        <v>135.83000000000001</v>
      </c>
      <c r="M13" s="18">
        <v>135.11000000000001</v>
      </c>
      <c r="N13" s="17">
        <v>135.16</v>
      </c>
      <c r="O13" s="8">
        <v>135.88999999999999</v>
      </c>
      <c r="P13" s="9">
        <f t="shared" si="2"/>
        <v>0.59993024066969269</v>
      </c>
      <c r="Q13" s="9">
        <f t="shared" si="13"/>
        <v>2.0089127820612589</v>
      </c>
      <c r="R13" s="9">
        <f t="shared" si="14"/>
        <v>6.0601603294844466</v>
      </c>
      <c r="S13" s="9">
        <f t="shared" si="15"/>
        <v>6.9807121661721112</v>
      </c>
      <c r="T13" s="9">
        <f t="shared" si="16"/>
        <v>6.5538643416580555</v>
      </c>
      <c r="U13" s="9">
        <f t="shared" si="17"/>
        <v>8.1196581196581405</v>
      </c>
      <c r="V13" s="9">
        <f t="shared" si="18"/>
        <v>8.3145561063542317</v>
      </c>
      <c r="W13" s="9">
        <f t="shared" si="19"/>
        <v>7.740007471049708</v>
      </c>
      <c r="X13" s="9">
        <f t="shared" si="20"/>
        <v>6.6405383420838717</v>
      </c>
      <c r="Y13" s="9">
        <f t="shared" si="21"/>
        <v>6.1694765515718046</v>
      </c>
      <c r="Z13" s="9">
        <f t="shared" si="22"/>
        <v>6.7352527570127876</v>
      </c>
      <c r="AA13" s="9">
        <f t="shared" si="23"/>
        <v>6.6957679786919329</v>
      </c>
      <c r="AB13" s="9">
        <f t="shared" si="24"/>
        <v>6.1225991610861996</v>
      </c>
    </row>
    <row r="14" spans="1:28" ht="15.75" x14ac:dyDescent="0.25">
      <c r="A14" s="7" t="s">
        <v>12</v>
      </c>
      <c r="B14" s="23">
        <v>226.71</v>
      </c>
      <c r="C14" s="8">
        <v>226.32</v>
      </c>
      <c r="D14" s="8">
        <v>223.31</v>
      </c>
      <c r="E14" s="19">
        <v>220.55</v>
      </c>
      <c r="F14" s="18">
        <v>217.97</v>
      </c>
      <c r="G14" s="17">
        <v>215.12</v>
      </c>
      <c r="H14" s="18">
        <v>214.87</v>
      </c>
      <c r="I14" s="17">
        <v>213.68</v>
      </c>
      <c r="J14" s="18">
        <v>215.18</v>
      </c>
      <c r="K14" s="17">
        <v>213.58</v>
      </c>
      <c r="L14" s="18">
        <v>218.6</v>
      </c>
      <c r="M14" s="17">
        <v>210.73</v>
      </c>
      <c r="N14" s="18">
        <v>210.33</v>
      </c>
      <c r="O14" s="8">
        <v>220.52</v>
      </c>
      <c r="P14" s="9">
        <f t="shared" si="2"/>
        <v>0.17232237539768391</v>
      </c>
      <c r="Q14" s="9">
        <f t="shared" si="13"/>
        <v>1.5225471317898922</v>
      </c>
      <c r="R14" s="9">
        <f t="shared" si="14"/>
        <v>2.7930174563590953</v>
      </c>
      <c r="S14" s="9">
        <f t="shared" si="15"/>
        <v>4.0097261090975849</v>
      </c>
      <c r="T14" s="9">
        <f t="shared" si="16"/>
        <v>5.3876905912978827</v>
      </c>
      <c r="U14" s="9">
        <f t="shared" si="17"/>
        <v>5.5103085586633966</v>
      </c>
      <c r="V14" s="9">
        <f t="shared" si="18"/>
        <v>6.0979034069636811</v>
      </c>
      <c r="W14" s="9">
        <f t="shared" si="19"/>
        <v>5.3583046751556793</v>
      </c>
      <c r="X14" s="9">
        <f t="shared" si="20"/>
        <v>6.1475793613634266</v>
      </c>
      <c r="Y14" s="9">
        <f t="shared" si="21"/>
        <v>3.7099725526074963</v>
      </c>
      <c r="Z14" s="9">
        <f t="shared" si="22"/>
        <v>7.583163289517401</v>
      </c>
      <c r="AA14" s="9">
        <f t="shared" si="23"/>
        <v>7.7877620881472041</v>
      </c>
      <c r="AB14" s="9">
        <f t="shared" si="24"/>
        <v>2.8070016325049778</v>
      </c>
    </row>
    <row r="15" spans="1:28" ht="30" x14ac:dyDescent="0.25">
      <c r="A15" s="7" t="s">
        <v>13</v>
      </c>
      <c r="B15" s="23">
        <v>109.38</v>
      </c>
      <c r="C15" s="8">
        <v>109.11</v>
      </c>
      <c r="D15" s="8">
        <v>108.23</v>
      </c>
      <c r="E15" s="16">
        <v>104.72</v>
      </c>
      <c r="F15" s="17">
        <v>99.63</v>
      </c>
      <c r="G15" s="18">
        <v>100.63</v>
      </c>
      <c r="H15" s="17">
        <v>100.15</v>
      </c>
      <c r="I15" s="18">
        <v>98.49</v>
      </c>
      <c r="J15" s="17">
        <v>97.57</v>
      </c>
      <c r="K15" s="18">
        <v>95.43</v>
      </c>
      <c r="L15" s="17">
        <v>90.65</v>
      </c>
      <c r="M15" s="18">
        <v>92.31</v>
      </c>
      <c r="N15" s="17">
        <v>91.94</v>
      </c>
      <c r="O15" s="8">
        <v>92.56</v>
      </c>
      <c r="P15" s="9">
        <f t="shared" si="2"/>
        <v>0.24745669507835544</v>
      </c>
      <c r="Q15" s="9">
        <f t="shared" si="13"/>
        <v>1.0625519726508372</v>
      </c>
      <c r="R15" s="9">
        <f t="shared" si="14"/>
        <v>4.4499618029029762</v>
      </c>
      <c r="S15" s="9">
        <f t="shared" si="15"/>
        <v>9.7862089732008428</v>
      </c>
      <c r="T15" s="9">
        <f t="shared" si="16"/>
        <v>8.6952201132862967</v>
      </c>
      <c r="U15" s="9">
        <f t="shared" si="17"/>
        <v>9.2161757363953996</v>
      </c>
      <c r="V15" s="9">
        <f t="shared" si="18"/>
        <v>11.05696009747183</v>
      </c>
      <c r="W15" s="9">
        <f t="shared" si="19"/>
        <v>12.104130367940982</v>
      </c>
      <c r="X15" s="9">
        <f t="shared" si="20"/>
        <v>14.618044640050272</v>
      </c>
      <c r="Y15" s="9">
        <f t="shared" si="21"/>
        <v>20.661886376172077</v>
      </c>
      <c r="Z15" s="9">
        <f t="shared" si="22"/>
        <v>18.492037699057519</v>
      </c>
      <c r="AA15" s="9">
        <f t="shared" si="23"/>
        <v>18.968892756145308</v>
      </c>
      <c r="AB15" s="9">
        <f t="shared" si="24"/>
        <v>18.171996542783049</v>
      </c>
    </row>
    <row r="16" spans="1:28" ht="30" x14ac:dyDescent="0.25">
      <c r="A16" s="7" t="s">
        <v>14</v>
      </c>
      <c r="B16" s="23">
        <v>110.62</v>
      </c>
      <c r="C16" s="8">
        <v>110.63</v>
      </c>
      <c r="D16" s="8">
        <v>109.18</v>
      </c>
      <c r="E16" s="19">
        <v>106.67</v>
      </c>
      <c r="F16" s="18">
        <v>103.89</v>
      </c>
      <c r="G16" s="17">
        <v>102.75</v>
      </c>
      <c r="H16" s="18">
        <v>102.11</v>
      </c>
      <c r="I16" s="17">
        <v>100.66</v>
      </c>
      <c r="J16" s="18">
        <v>99.91</v>
      </c>
      <c r="K16" s="17">
        <v>100.01</v>
      </c>
      <c r="L16" s="18">
        <v>94.67</v>
      </c>
      <c r="M16" s="17">
        <v>98.64</v>
      </c>
      <c r="N16" s="18">
        <v>97.93</v>
      </c>
      <c r="O16" s="8">
        <v>96.47</v>
      </c>
      <c r="P16" s="9">
        <f t="shared" si="2"/>
        <v>-9.0391394739128827E-3</v>
      </c>
      <c r="Q16" s="9">
        <f t="shared" si="13"/>
        <v>1.3189228796482837</v>
      </c>
      <c r="R16" s="9">
        <f t="shared" si="14"/>
        <v>3.7030092809599751</v>
      </c>
      <c r="S16" s="9">
        <f t="shared" si="15"/>
        <v>6.4780055828280041</v>
      </c>
      <c r="T16" s="9">
        <f t="shared" si="16"/>
        <v>7.6593673965936802</v>
      </c>
      <c r="U16" s="9">
        <f t="shared" si="17"/>
        <v>8.3341494466751698</v>
      </c>
      <c r="V16" s="9">
        <f t="shared" si="18"/>
        <v>9.8946950129147808</v>
      </c>
      <c r="W16" s="9">
        <f t="shared" si="19"/>
        <v>10.719647682914626</v>
      </c>
      <c r="X16" s="9">
        <f t="shared" si="20"/>
        <v>10.608939106089394</v>
      </c>
      <c r="Y16" s="9">
        <f t="shared" si="21"/>
        <v>16.84799830991868</v>
      </c>
      <c r="Z16" s="9">
        <f t="shared" si="22"/>
        <v>12.145174371451745</v>
      </c>
      <c r="AA16" s="9">
        <f t="shared" si="23"/>
        <v>12.958235474318386</v>
      </c>
      <c r="AB16" s="9">
        <f t="shared" si="24"/>
        <v>14.667772364465634</v>
      </c>
    </row>
    <row r="17" spans="1:28" ht="15.75" x14ac:dyDescent="0.25">
      <c r="A17" s="7" t="s">
        <v>15</v>
      </c>
      <c r="B17" s="23">
        <v>368.41</v>
      </c>
      <c r="C17" s="8">
        <v>367.56</v>
      </c>
      <c r="D17" s="8">
        <v>353.62</v>
      </c>
      <c r="E17" s="16">
        <v>336.93</v>
      </c>
      <c r="F17" s="17">
        <v>332.54</v>
      </c>
      <c r="G17" s="18">
        <v>331.98</v>
      </c>
      <c r="H17" s="17">
        <v>326.08</v>
      </c>
      <c r="I17" s="18">
        <v>321.58999999999997</v>
      </c>
      <c r="J17" s="17">
        <v>325.32</v>
      </c>
      <c r="K17" s="18">
        <v>319.27999999999997</v>
      </c>
      <c r="L17" s="17">
        <v>293.63</v>
      </c>
      <c r="M17" s="18">
        <v>312.35000000000002</v>
      </c>
      <c r="N17" s="17">
        <v>311.47000000000003</v>
      </c>
      <c r="O17" s="8">
        <v>307.83999999999997</v>
      </c>
      <c r="P17" s="9">
        <f t="shared" si="2"/>
        <v>0.23125476112744536</v>
      </c>
      <c r="Q17" s="9">
        <f t="shared" si="13"/>
        <v>4.1824557434534455</v>
      </c>
      <c r="R17" s="9">
        <f t="shared" si="14"/>
        <v>9.3431870121390261</v>
      </c>
      <c r="S17" s="9">
        <f t="shared" si="15"/>
        <v>10.786672280026451</v>
      </c>
      <c r="T17" s="9">
        <f t="shared" si="16"/>
        <v>10.973552623652026</v>
      </c>
      <c r="U17" s="9">
        <f t="shared" si="17"/>
        <v>12.98147693817468</v>
      </c>
      <c r="V17" s="9">
        <f t="shared" si="18"/>
        <v>14.558910413881037</v>
      </c>
      <c r="W17" s="9">
        <f t="shared" si="19"/>
        <v>13.245419894257978</v>
      </c>
      <c r="X17" s="9">
        <f t="shared" si="20"/>
        <v>15.387747431721394</v>
      </c>
      <c r="Y17" s="9">
        <f t="shared" si="21"/>
        <v>25.467424990634484</v>
      </c>
      <c r="Z17" s="9">
        <f t="shared" si="22"/>
        <v>17.947814951176568</v>
      </c>
      <c r="AA17" s="9">
        <f t="shared" si="23"/>
        <v>18.281054355154595</v>
      </c>
      <c r="AB17" s="9">
        <f t="shared" si="24"/>
        <v>19.675805613305641</v>
      </c>
    </row>
    <row r="18" spans="1:28" ht="15.75" x14ac:dyDescent="0.25">
      <c r="A18" s="7" t="s">
        <v>16</v>
      </c>
      <c r="B18" s="23">
        <v>434.79</v>
      </c>
      <c r="C18" s="8">
        <v>433.75</v>
      </c>
      <c r="D18" s="8">
        <v>420.51</v>
      </c>
      <c r="E18" s="19">
        <v>408.48</v>
      </c>
      <c r="F18" s="18">
        <v>404.56</v>
      </c>
      <c r="G18" s="17">
        <v>405.67</v>
      </c>
      <c r="H18" s="18">
        <v>406.86</v>
      </c>
      <c r="I18" s="17">
        <v>389.1</v>
      </c>
      <c r="J18" s="18">
        <v>389.12</v>
      </c>
      <c r="K18" s="17">
        <v>399.84</v>
      </c>
      <c r="L18" s="18">
        <v>349.76</v>
      </c>
      <c r="M18" s="17">
        <v>391.57</v>
      </c>
      <c r="N18" s="18">
        <v>381.48</v>
      </c>
      <c r="O18" s="8">
        <v>373.54</v>
      </c>
      <c r="P18" s="9">
        <f t="shared" si="2"/>
        <v>0.23976945244956482</v>
      </c>
      <c r="Q18" s="9">
        <f t="shared" si="13"/>
        <v>3.3958764357565769</v>
      </c>
      <c r="R18" s="9">
        <f t="shared" si="14"/>
        <v>6.4409518213865908</v>
      </c>
      <c r="S18" s="9">
        <f t="shared" si="15"/>
        <v>7.4723156021356658</v>
      </c>
      <c r="T18" s="9">
        <f t="shared" si="16"/>
        <v>7.1782483299233348</v>
      </c>
      <c r="U18" s="9">
        <f t="shared" si="17"/>
        <v>6.8647692080814124</v>
      </c>
      <c r="V18" s="9">
        <f t="shared" si="18"/>
        <v>11.742482652274489</v>
      </c>
      <c r="W18" s="9">
        <f t="shared" si="19"/>
        <v>11.736739309210535</v>
      </c>
      <c r="X18" s="9">
        <f t="shared" si="20"/>
        <v>8.7409963985594317</v>
      </c>
      <c r="Y18" s="9">
        <f t="shared" si="21"/>
        <v>24.31095608417202</v>
      </c>
      <c r="Z18" s="9">
        <f t="shared" si="22"/>
        <v>11.037617795030272</v>
      </c>
      <c r="AA18" s="9">
        <f t="shared" si="23"/>
        <v>13.97452028939918</v>
      </c>
      <c r="AB18" s="9">
        <f t="shared" si="24"/>
        <v>16.397172993521437</v>
      </c>
    </row>
    <row r="19" spans="1:28" ht="30" x14ac:dyDescent="0.25">
      <c r="A19" s="7" t="s">
        <v>17</v>
      </c>
      <c r="B19" s="23">
        <v>1165.1600000000001</v>
      </c>
      <c r="C19" s="8">
        <v>1182.1099999999999</v>
      </c>
      <c r="D19" s="8">
        <v>1176.8699999999999</v>
      </c>
      <c r="E19" s="16">
        <v>1149.23</v>
      </c>
      <c r="F19" s="17">
        <v>1141.1600000000001</v>
      </c>
      <c r="G19" s="18">
        <v>1146.24</v>
      </c>
      <c r="H19" s="17">
        <v>1103.99</v>
      </c>
      <c r="I19" s="18">
        <v>1107.98</v>
      </c>
      <c r="J19" s="17">
        <v>1097.55</v>
      </c>
      <c r="K19" s="18">
        <v>1096.47</v>
      </c>
      <c r="L19" s="17">
        <v>956.34</v>
      </c>
      <c r="M19" s="18">
        <v>1076.3699999999999</v>
      </c>
      <c r="N19" s="17">
        <v>1069.83</v>
      </c>
      <c r="O19" s="8">
        <v>1056.76</v>
      </c>
      <c r="P19" s="9">
        <f t="shared" si="2"/>
        <v>-1.4338767119811138</v>
      </c>
      <c r="Q19" s="9">
        <f t="shared" si="13"/>
        <v>-0.99501219336033842</v>
      </c>
      <c r="R19" s="9">
        <f t="shared" si="14"/>
        <v>1.3861455061215082</v>
      </c>
      <c r="S19" s="9">
        <f t="shared" si="15"/>
        <v>2.1031231378597255</v>
      </c>
      <c r="T19" s="9">
        <f t="shared" si="16"/>
        <v>1.650614182021215</v>
      </c>
      <c r="U19" s="9">
        <f t="shared" si="17"/>
        <v>5.5408110580711849</v>
      </c>
      <c r="V19" s="9">
        <f t="shared" si="18"/>
        <v>5.1607429736998824</v>
      </c>
      <c r="W19" s="9">
        <f t="shared" si="19"/>
        <v>6.1600838230604609</v>
      </c>
      <c r="X19" s="9">
        <f t="shared" si="20"/>
        <v>6.2646492836101402</v>
      </c>
      <c r="Y19" s="9">
        <f t="shared" si="21"/>
        <v>21.835330530982702</v>
      </c>
      <c r="Z19" s="9">
        <f t="shared" si="22"/>
        <v>8.2490221763891896</v>
      </c>
      <c r="AA19" s="9">
        <f t="shared" si="23"/>
        <v>8.9107615228587917</v>
      </c>
      <c r="AB19" s="9">
        <f t="shared" si="24"/>
        <v>10.257769029864889</v>
      </c>
    </row>
    <row r="20" spans="1:28" ht="30" x14ac:dyDescent="0.25">
      <c r="A20" s="7" t="s">
        <v>18</v>
      </c>
      <c r="B20" s="23">
        <v>764.58</v>
      </c>
      <c r="C20" s="8">
        <v>762.76</v>
      </c>
      <c r="D20" s="8">
        <v>744.3</v>
      </c>
      <c r="E20" s="19">
        <v>711.62</v>
      </c>
      <c r="F20" s="18">
        <v>709.08</v>
      </c>
      <c r="G20" s="17">
        <v>703.45</v>
      </c>
      <c r="H20" s="18">
        <v>699.97</v>
      </c>
      <c r="I20" s="17">
        <v>698.41</v>
      </c>
      <c r="J20" s="18">
        <v>696.62</v>
      </c>
      <c r="K20" s="17">
        <v>694.61</v>
      </c>
      <c r="L20" s="18">
        <v>622.11</v>
      </c>
      <c r="M20" s="17">
        <v>690.24</v>
      </c>
      <c r="N20" s="18">
        <v>676.58</v>
      </c>
      <c r="O20" s="8">
        <v>651.45000000000005</v>
      </c>
      <c r="P20" s="9">
        <f t="shared" si="2"/>
        <v>0.23860716345902233</v>
      </c>
      <c r="Q20" s="9">
        <f t="shared" si="13"/>
        <v>2.7247077791213314</v>
      </c>
      <c r="R20" s="9">
        <f t="shared" si="14"/>
        <v>7.4421741940923596</v>
      </c>
      <c r="S20" s="9">
        <f t="shared" si="15"/>
        <v>7.8270434929767987</v>
      </c>
      <c r="T20" s="9">
        <f t="shared" si="16"/>
        <v>8.6900277205203054</v>
      </c>
      <c r="U20" s="9">
        <f t="shared" si="17"/>
        <v>9.2303955883823647</v>
      </c>
      <c r="V20" s="9">
        <f t="shared" si="18"/>
        <v>9.4743775146403948</v>
      </c>
      <c r="W20" s="9">
        <f t="shared" si="19"/>
        <v>9.755677413798054</v>
      </c>
      <c r="X20" s="9">
        <f t="shared" si="20"/>
        <v>10.073278530398369</v>
      </c>
      <c r="Y20" s="9">
        <f t="shared" si="21"/>
        <v>22.901094661715774</v>
      </c>
      <c r="Z20" s="9">
        <f t="shared" si="22"/>
        <v>10.770166898470109</v>
      </c>
      <c r="AA20" s="9">
        <f t="shared" si="23"/>
        <v>13.006591977297589</v>
      </c>
      <c r="AB20" s="9">
        <f t="shared" si="24"/>
        <v>17.365876122495962</v>
      </c>
    </row>
    <row r="21" spans="1:28" ht="30" x14ac:dyDescent="0.25">
      <c r="A21" s="7" t="s">
        <v>19</v>
      </c>
      <c r="B21" s="23">
        <v>699.19</v>
      </c>
      <c r="C21" s="8">
        <v>697.8</v>
      </c>
      <c r="D21" s="8">
        <v>697.8</v>
      </c>
      <c r="E21" s="16">
        <v>668.78</v>
      </c>
      <c r="F21" s="17">
        <v>692.37</v>
      </c>
      <c r="G21" s="18">
        <v>690.27</v>
      </c>
      <c r="H21" s="17">
        <v>658.81</v>
      </c>
      <c r="I21" s="18">
        <v>658.81</v>
      </c>
      <c r="J21" s="17">
        <v>651.36</v>
      </c>
      <c r="K21" s="18">
        <v>642.98</v>
      </c>
      <c r="L21" s="17">
        <v>639.22</v>
      </c>
      <c r="M21" s="18">
        <v>637.19000000000005</v>
      </c>
      <c r="N21" s="17">
        <v>644.5</v>
      </c>
      <c r="O21" s="8">
        <v>625.94000000000005</v>
      </c>
      <c r="P21" s="9">
        <f t="shared" si="2"/>
        <v>0.19919747778733665</v>
      </c>
      <c r="Q21" s="9">
        <f t="shared" si="13"/>
        <v>0.19919747778733665</v>
      </c>
      <c r="R21" s="9">
        <f t="shared" si="14"/>
        <v>4.5470857382098728</v>
      </c>
      <c r="S21" s="9">
        <f t="shared" si="15"/>
        <v>0.98502245908980512</v>
      </c>
      <c r="T21" s="9">
        <f t="shared" si="16"/>
        <v>1.2922479609428308</v>
      </c>
      <c r="U21" s="9">
        <f t="shared" si="17"/>
        <v>6.129233011035069</v>
      </c>
      <c r="V21" s="9">
        <f t="shared" si="18"/>
        <v>6.129233011035069</v>
      </c>
      <c r="W21" s="9">
        <f t="shared" si="19"/>
        <v>7.3430975190371015</v>
      </c>
      <c r="X21" s="9">
        <f t="shared" si="20"/>
        <v>8.742107063983326</v>
      </c>
      <c r="Y21" s="9">
        <f t="shared" si="21"/>
        <v>9.3817465035512129</v>
      </c>
      <c r="Z21" s="9">
        <f t="shared" si="22"/>
        <v>9.7302217548925825</v>
      </c>
      <c r="AA21" s="9">
        <f t="shared" si="23"/>
        <v>8.4856477889837123</v>
      </c>
      <c r="AB21" s="9">
        <f t="shared" si="24"/>
        <v>11.702399591015109</v>
      </c>
    </row>
    <row r="22" spans="1:28" ht="30" x14ac:dyDescent="0.25">
      <c r="A22" s="7" t="s">
        <v>20</v>
      </c>
      <c r="B22" s="23">
        <v>683.82</v>
      </c>
      <c r="C22" s="8">
        <v>683.82</v>
      </c>
      <c r="D22" s="8">
        <v>676.63</v>
      </c>
      <c r="E22" s="19">
        <v>663.76</v>
      </c>
      <c r="F22" s="18">
        <v>657.28</v>
      </c>
      <c r="G22" s="17">
        <v>646.30999999999995</v>
      </c>
      <c r="H22" s="18">
        <v>632.69000000000005</v>
      </c>
      <c r="I22" s="17">
        <v>641.30999999999995</v>
      </c>
      <c r="J22" s="18">
        <v>632.70000000000005</v>
      </c>
      <c r="K22" s="17">
        <v>628.76</v>
      </c>
      <c r="L22" s="18">
        <v>529.9</v>
      </c>
      <c r="M22" s="17">
        <v>595.55999999999995</v>
      </c>
      <c r="N22" s="18">
        <v>604.75</v>
      </c>
      <c r="O22" s="8">
        <v>600.54</v>
      </c>
      <c r="P22" s="9">
        <f t="shared" si="2"/>
        <v>0</v>
      </c>
      <c r="Q22" s="9">
        <f t="shared" si="13"/>
        <v>1.0626191567030645</v>
      </c>
      <c r="R22" s="9">
        <f t="shared" si="14"/>
        <v>3.0221766903700171</v>
      </c>
      <c r="S22" s="9">
        <f t="shared" si="15"/>
        <v>4.0378529698150061</v>
      </c>
      <c r="T22" s="9">
        <f t="shared" si="16"/>
        <v>5.803716482802372</v>
      </c>
      <c r="U22" s="9">
        <f t="shared" si="17"/>
        <v>8.0813668621283625</v>
      </c>
      <c r="V22" s="9">
        <f t="shared" si="18"/>
        <v>6.6286195443701246</v>
      </c>
      <c r="W22" s="9">
        <f t="shared" si="19"/>
        <v>8.0796586059743873</v>
      </c>
      <c r="X22" s="9">
        <f t="shared" si="20"/>
        <v>8.7569183790317595</v>
      </c>
      <c r="Y22" s="9">
        <f t="shared" si="21"/>
        <v>29.046989998112849</v>
      </c>
      <c r="Z22" s="9">
        <f t="shared" si="22"/>
        <v>14.819665524884158</v>
      </c>
      <c r="AA22" s="9">
        <f t="shared" si="23"/>
        <v>13.074824307565123</v>
      </c>
      <c r="AB22" s="9">
        <f t="shared" si="24"/>
        <v>13.867519232690583</v>
      </c>
    </row>
    <row r="23" spans="1:28" ht="15.75" x14ac:dyDescent="0.25">
      <c r="A23" s="7" t="s">
        <v>21</v>
      </c>
      <c r="B23" s="23">
        <v>123.2</v>
      </c>
      <c r="C23" s="8">
        <v>120.22</v>
      </c>
      <c r="D23" s="8">
        <v>113.21</v>
      </c>
      <c r="E23" s="16">
        <v>109.76</v>
      </c>
      <c r="F23" s="17">
        <v>109.86</v>
      </c>
      <c r="G23" s="18">
        <v>109.94</v>
      </c>
      <c r="H23" s="17">
        <v>110.19</v>
      </c>
      <c r="I23" s="18">
        <v>115.12</v>
      </c>
      <c r="J23" s="17">
        <v>120.55</v>
      </c>
      <c r="K23" s="18">
        <v>130.5</v>
      </c>
      <c r="L23" s="17">
        <v>84.85</v>
      </c>
      <c r="M23" s="18">
        <v>137.99</v>
      </c>
      <c r="N23" s="17">
        <v>144.78</v>
      </c>
      <c r="O23" s="8">
        <v>146.87</v>
      </c>
      <c r="P23" s="9">
        <f t="shared" si="2"/>
        <v>2.4787888870404231</v>
      </c>
      <c r="Q23" s="9">
        <f t="shared" si="13"/>
        <v>8.8243088066425344</v>
      </c>
      <c r="R23" s="9">
        <f t="shared" si="14"/>
        <v>12.24489795918366</v>
      </c>
      <c r="S23" s="9">
        <f t="shared" si="15"/>
        <v>12.142727107227387</v>
      </c>
      <c r="T23" s="9">
        <f t="shared" si="16"/>
        <v>12.061124249590691</v>
      </c>
      <c r="U23" s="9">
        <f t="shared" si="17"/>
        <v>11.806879027134954</v>
      </c>
      <c r="V23" s="9">
        <f t="shared" si="18"/>
        <v>7.0187630298818675</v>
      </c>
      <c r="W23" s="9">
        <f t="shared" si="19"/>
        <v>2.1982579842389214</v>
      </c>
      <c r="X23" s="9">
        <f t="shared" si="20"/>
        <v>-5.5938697318007655</v>
      </c>
      <c r="Y23" s="9">
        <f t="shared" si="21"/>
        <v>45.197407189157332</v>
      </c>
      <c r="Z23" s="9">
        <f t="shared" si="22"/>
        <v>-10.718167983187186</v>
      </c>
      <c r="AA23" s="9">
        <f t="shared" si="23"/>
        <v>-14.905373670396457</v>
      </c>
      <c r="AB23" s="9">
        <f t="shared" si="24"/>
        <v>-16.116293320623683</v>
      </c>
    </row>
    <row r="24" spans="1:28" ht="15.75" x14ac:dyDescent="0.25">
      <c r="A24" s="7" t="s">
        <v>22</v>
      </c>
      <c r="B24" s="23">
        <v>78.66</v>
      </c>
      <c r="C24" s="8">
        <v>78.75</v>
      </c>
      <c r="D24" s="8">
        <v>78.55</v>
      </c>
      <c r="E24" s="19">
        <v>78.73</v>
      </c>
      <c r="F24" s="18">
        <v>79.239999999999995</v>
      </c>
      <c r="G24" s="17">
        <v>79.540000000000006</v>
      </c>
      <c r="H24" s="18">
        <v>79.489999999999995</v>
      </c>
      <c r="I24" s="17">
        <v>78.98</v>
      </c>
      <c r="J24" s="18">
        <v>78.12</v>
      </c>
      <c r="K24" s="17">
        <v>77.66</v>
      </c>
      <c r="L24" s="18">
        <v>64.23</v>
      </c>
      <c r="M24" s="17">
        <v>76.510000000000005</v>
      </c>
      <c r="N24" s="18">
        <v>77.44</v>
      </c>
      <c r="O24" s="8">
        <v>77.010000000000005</v>
      </c>
      <c r="P24" s="9">
        <f t="shared" si="2"/>
        <v>-0.11428571428572809</v>
      </c>
      <c r="Q24" s="9">
        <f t="shared" si="13"/>
        <v>0.1400381922342433</v>
      </c>
      <c r="R24" s="9">
        <f t="shared" si="14"/>
        <v>-8.89114695795854E-2</v>
      </c>
      <c r="S24" s="9">
        <f t="shared" si="15"/>
        <v>-0.73195355880868362</v>
      </c>
      <c r="T24" s="9">
        <f t="shared" si="16"/>
        <v>-1.1063615790797172</v>
      </c>
      <c r="U24" s="9">
        <f t="shared" si="17"/>
        <v>-1.0441564976726596</v>
      </c>
      <c r="V24" s="9">
        <f t="shared" si="18"/>
        <v>-0.40516586477590977</v>
      </c>
      <c r="W24" s="9">
        <f t="shared" si="19"/>
        <v>0.69124423963131676</v>
      </c>
      <c r="X24" s="9">
        <f t="shared" si="20"/>
        <v>1.2876641771826058</v>
      </c>
      <c r="Y24" s="9">
        <f t="shared" si="21"/>
        <v>22.466137319009789</v>
      </c>
      <c r="Z24" s="9">
        <f t="shared" si="22"/>
        <v>2.8100901842896207</v>
      </c>
      <c r="AA24" s="9">
        <f t="shared" si="23"/>
        <v>1.5754132231405009</v>
      </c>
      <c r="AB24" s="9">
        <f t="shared" si="24"/>
        <v>2.1425788858589527</v>
      </c>
    </row>
    <row r="25" spans="1:28" ht="15.75" x14ac:dyDescent="0.25">
      <c r="A25" s="7" t="s">
        <v>23</v>
      </c>
      <c r="B25" s="23">
        <v>260.2</v>
      </c>
      <c r="C25" s="8">
        <v>258.81</v>
      </c>
      <c r="D25" s="8">
        <v>258.75</v>
      </c>
      <c r="E25" s="16">
        <v>256.86</v>
      </c>
      <c r="F25" s="17">
        <v>254.7</v>
      </c>
      <c r="G25" s="18">
        <v>251.92</v>
      </c>
      <c r="H25" s="17">
        <v>251.02</v>
      </c>
      <c r="I25" s="18">
        <v>250.69</v>
      </c>
      <c r="J25" s="17">
        <v>250.56</v>
      </c>
      <c r="K25" s="18">
        <v>250.48</v>
      </c>
      <c r="L25" s="17">
        <v>231.62</v>
      </c>
      <c r="M25" s="18">
        <v>249.82</v>
      </c>
      <c r="N25" s="17">
        <v>251.48</v>
      </c>
      <c r="O25" s="8">
        <v>252.27</v>
      </c>
      <c r="P25" s="9">
        <f t="shared" si="2"/>
        <v>0.53707352884356396</v>
      </c>
      <c r="Q25" s="9">
        <f t="shared" si="13"/>
        <v>0.56038647342995773</v>
      </c>
      <c r="R25" s="9">
        <f t="shared" si="14"/>
        <v>1.3003192400529429</v>
      </c>
      <c r="S25" s="9">
        <f t="shared" si="15"/>
        <v>2.1594032194739015</v>
      </c>
      <c r="T25" s="9">
        <f t="shared" si="16"/>
        <v>3.2867577008574216</v>
      </c>
      <c r="U25" s="9">
        <f t="shared" si="17"/>
        <v>3.6570791172018176</v>
      </c>
      <c r="V25" s="9">
        <f t="shared" si="18"/>
        <v>3.7935298575930432</v>
      </c>
      <c r="W25" s="9">
        <f t="shared" si="19"/>
        <v>3.8473818646232303</v>
      </c>
      <c r="X25" s="9">
        <f t="shared" si="20"/>
        <v>3.8805493452570943</v>
      </c>
      <c r="Y25" s="9">
        <f t="shared" si="21"/>
        <v>12.339176236939807</v>
      </c>
      <c r="Z25" s="9">
        <f t="shared" si="22"/>
        <v>4.1549915939476278</v>
      </c>
      <c r="AA25" s="9">
        <f t="shared" si="23"/>
        <v>3.4674725624304017</v>
      </c>
      <c r="AB25" s="9">
        <f t="shared" si="24"/>
        <v>3.1434574067467338</v>
      </c>
    </row>
    <row r="26" spans="1:28" ht="15.75" x14ac:dyDescent="0.25">
      <c r="A26" s="7" t="s">
        <v>24</v>
      </c>
      <c r="B26" s="23">
        <v>1326.13</v>
      </c>
      <c r="C26" s="8">
        <v>1321.96</v>
      </c>
      <c r="D26" s="8">
        <v>1317.71</v>
      </c>
      <c r="E26" s="19">
        <v>1280.54</v>
      </c>
      <c r="F26" s="18">
        <v>1284.0999999999999</v>
      </c>
      <c r="G26" s="17">
        <v>1282.3399999999999</v>
      </c>
      <c r="H26" s="18">
        <v>1281.05</v>
      </c>
      <c r="I26" s="17">
        <v>1273.1099999999999</v>
      </c>
      <c r="J26" s="18">
        <v>1273.1099999999999</v>
      </c>
      <c r="K26" s="17">
        <v>1261.53</v>
      </c>
      <c r="L26" s="18">
        <v>1184.94</v>
      </c>
      <c r="M26" s="17">
        <v>1253.3800000000001</v>
      </c>
      <c r="N26" s="18">
        <v>1252.47</v>
      </c>
      <c r="O26" s="8">
        <v>1264.3800000000001</v>
      </c>
      <c r="P26" s="9">
        <f t="shared" si="2"/>
        <v>0.31544070924991274</v>
      </c>
      <c r="Q26" s="9">
        <f t="shared" si="13"/>
        <v>0.6389873340871759</v>
      </c>
      <c r="R26" s="9">
        <f t="shared" si="14"/>
        <v>3.5602167835444618</v>
      </c>
      <c r="S26" s="9">
        <f t="shared" si="15"/>
        <v>3.2731095709057172</v>
      </c>
      <c r="T26" s="9">
        <f t="shared" si="16"/>
        <v>3.4148509755603129</v>
      </c>
      <c r="U26" s="9">
        <f t="shared" si="17"/>
        <v>3.5189883298856586</v>
      </c>
      <c r="V26" s="9">
        <f t="shared" si="18"/>
        <v>4.1646047867034355</v>
      </c>
      <c r="W26" s="9">
        <f t="shared" si="19"/>
        <v>4.1646047867034355</v>
      </c>
      <c r="X26" s="9">
        <f t="shared" si="20"/>
        <v>5.1207660539186719</v>
      </c>
      <c r="Y26" s="9">
        <f t="shared" si="21"/>
        <v>11.915371242425792</v>
      </c>
      <c r="Z26" s="9">
        <f t="shared" si="22"/>
        <v>5.8043051588504682</v>
      </c>
      <c r="AA26" s="9">
        <f t="shared" si="23"/>
        <v>5.8811787907095692</v>
      </c>
      <c r="AB26" s="9">
        <f t="shared" si="24"/>
        <v>4.8838165741311883</v>
      </c>
    </row>
    <row r="27" spans="1:28" ht="15.75" x14ac:dyDescent="0.25">
      <c r="A27" s="7" t="s">
        <v>25</v>
      </c>
      <c r="B27" s="23">
        <v>16.809999999999999</v>
      </c>
      <c r="C27" s="8">
        <v>16.25</v>
      </c>
      <c r="D27" s="8">
        <v>16.18</v>
      </c>
      <c r="E27" s="16">
        <v>15.99</v>
      </c>
      <c r="F27" s="17">
        <v>15.85</v>
      </c>
      <c r="G27" s="18">
        <v>15.81</v>
      </c>
      <c r="H27" s="17">
        <v>15.93</v>
      </c>
      <c r="I27" s="18">
        <v>15.88</v>
      </c>
      <c r="J27" s="17">
        <v>16.010000000000002</v>
      </c>
      <c r="K27" s="18">
        <v>16.010000000000002</v>
      </c>
      <c r="L27" s="17">
        <v>15.44</v>
      </c>
      <c r="M27" s="18">
        <v>15.98</v>
      </c>
      <c r="N27" s="17">
        <v>15.94</v>
      </c>
      <c r="O27" s="8">
        <v>15.83</v>
      </c>
      <c r="P27" s="9">
        <f t="shared" si="2"/>
        <v>3.4461538461538339</v>
      </c>
      <c r="Q27" s="9">
        <f t="shared" si="13"/>
        <v>3.893695920889968</v>
      </c>
      <c r="R27" s="9">
        <f t="shared" si="14"/>
        <v>5.12820512820511</v>
      </c>
      <c r="S27" s="9">
        <f t="shared" si="15"/>
        <v>6.0567823343848488</v>
      </c>
      <c r="T27" s="9">
        <f t="shared" si="16"/>
        <v>6.3251106894370679</v>
      </c>
      <c r="U27" s="9">
        <f t="shared" si="17"/>
        <v>5.5241682360326365</v>
      </c>
      <c r="V27" s="9">
        <f t="shared" si="18"/>
        <v>5.8564231738035062</v>
      </c>
      <c r="W27" s="9">
        <f t="shared" si="19"/>
        <v>4.9968769519050511</v>
      </c>
      <c r="X27" s="9">
        <f t="shared" si="20"/>
        <v>4.9968769519050511</v>
      </c>
      <c r="Y27" s="9">
        <f t="shared" si="21"/>
        <v>8.87305699481864</v>
      </c>
      <c r="Z27" s="9">
        <f t="shared" si="22"/>
        <v>5.1939924906132546</v>
      </c>
      <c r="AA27" s="9">
        <f t="shared" si="23"/>
        <v>5.4579673776662361</v>
      </c>
      <c r="AB27" s="9">
        <f t="shared" si="24"/>
        <v>6.1907770056854048</v>
      </c>
    </row>
    <row r="28" spans="1:28" ht="15.75" x14ac:dyDescent="0.25">
      <c r="A28" s="7" t="s">
        <v>26</v>
      </c>
      <c r="B28" s="23">
        <v>61.02</v>
      </c>
      <c r="C28" s="8">
        <v>60.86</v>
      </c>
      <c r="D28" s="8">
        <v>60.2</v>
      </c>
      <c r="E28" s="19">
        <v>59.52</v>
      </c>
      <c r="F28" s="18">
        <v>58.54</v>
      </c>
      <c r="G28" s="17">
        <v>58.28</v>
      </c>
      <c r="H28" s="18">
        <v>57.86</v>
      </c>
      <c r="I28" s="17">
        <v>57.38</v>
      </c>
      <c r="J28" s="18">
        <v>57.48</v>
      </c>
      <c r="K28" s="17">
        <v>58.11</v>
      </c>
      <c r="L28" s="18">
        <v>56.17</v>
      </c>
      <c r="M28" s="17">
        <v>57.47</v>
      </c>
      <c r="N28" s="18">
        <v>56.72</v>
      </c>
      <c r="O28" s="8">
        <v>55.64</v>
      </c>
      <c r="P28" s="9">
        <f t="shared" si="2"/>
        <v>0.26289845547158563</v>
      </c>
      <c r="Q28" s="9">
        <f t="shared" si="13"/>
        <v>1.362126245847179</v>
      </c>
      <c r="R28" s="9">
        <f t="shared" si="14"/>
        <v>2.5201612903225765</v>
      </c>
      <c r="S28" s="9">
        <f t="shared" si="15"/>
        <v>4.2364195421933744</v>
      </c>
      <c r="T28" s="9">
        <f t="shared" si="16"/>
        <v>4.7014413177762577</v>
      </c>
      <c r="U28" s="9">
        <f t="shared" si="17"/>
        <v>5.4614586933978728</v>
      </c>
      <c r="V28" s="9">
        <f t="shared" si="18"/>
        <v>6.3436737539212231</v>
      </c>
      <c r="W28" s="9">
        <f t="shared" si="19"/>
        <v>6.1586638830897869</v>
      </c>
      <c r="X28" s="9">
        <f t="shared" si="20"/>
        <v>5.0077439339184338</v>
      </c>
      <c r="Y28" s="9">
        <f t="shared" si="21"/>
        <v>8.6345024034181819</v>
      </c>
      <c r="Z28" s="9">
        <f t="shared" si="22"/>
        <v>6.1771358969897392</v>
      </c>
      <c r="AA28" s="9">
        <f t="shared" si="23"/>
        <v>7.5811001410437342</v>
      </c>
      <c r="AB28" s="9">
        <f t="shared" si="24"/>
        <v>9.6693026599568697</v>
      </c>
    </row>
    <row r="29" spans="1:28" ht="30" x14ac:dyDescent="0.25">
      <c r="A29" s="7" t="s">
        <v>27</v>
      </c>
      <c r="B29" s="23">
        <v>82.01</v>
      </c>
      <c r="C29" s="8">
        <v>82.01</v>
      </c>
      <c r="D29" s="8">
        <v>82.01</v>
      </c>
      <c r="E29" s="16">
        <v>80.38</v>
      </c>
      <c r="F29" s="17">
        <v>77.06</v>
      </c>
      <c r="G29" s="18">
        <v>77.06</v>
      </c>
      <c r="H29" s="17">
        <v>77.06</v>
      </c>
      <c r="I29" s="18">
        <v>77.06</v>
      </c>
      <c r="J29" s="17">
        <v>77.06</v>
      </c>
      <c r="K29" s="18">
        <v>77.06</v>
      </c>
      <c r="L29" s="17">
        <v>67.66</v>
      </c>
      <c r="M29" s="18">
        <v>77.06</v>
      </c>
      <c r="N29" s="17">
        <v>76.72</v>
      </c>
      <c r="O29" s="8">
        <v>76.48</v>
      </c>
      <c r="P29" s="9">
        <f t="shared" si="2"/>
        <v>0</v>
      </c>
      <c r="Q29" s="9">
        <f t="shared" si="13"/>
        <v>0</v>
      </c>
      <c r="R29" s="9">
        <f t="shared" si="14"/>
        <v>2.0278676287633886</v>
      </c>
      <c r="S29" s="9">
        <f t="shared" si="15"/>
        <v>6.4235660524266933</v>
      </c>
      <c r="T29" s="9">
        <f t="shared" si="16"/>
        <v>6.4235660524266933</v>
      </c>
      <c r="U29" s="9">
        <f t="shared" si="17"/>
        <v>6.4235660524266933</v>
      </c>
      <c r="V29" s="9">
        <f t="shared" si="18"/>
        <v>6.4235660524266933</v>
      </c>
      <c r="W29" s="9">
        <f t="shared" si="19"/>
        <v>6.4235660524266933</v>
      </c>
      <c r="X29" s="9">
        <f t="shared" si="20"/>
        <v>6.4235660524266933</v>
      </c>
      <c r="Y29" s="9">
        <f t="shared" si="21"/>
        <v>21.208986107005629</v>
      </c>
      <c r="Z29" s="9">
        <f t="shared" si="22"/>
        <v>6.4235660524266933</v>
      </c>
      <c r="AA29" s="9">
        <f t="shared" si="23"/>
        <v>6.8952033368091747</v>
      </c>
      <c r="AB29" s="9">
        <f t="shared" si="24"/>
        <v>7.2306485355648533</v>
      </c>
    </row>
    <row r="30" spans="1:28" ht="30" x14ac:dyDescent="0.25">
      <c r="A30" s="7" t="s">
        <v>28</v>
      </c>
      <c r="B30" s="23">
        <v>73.14</v>
      </c>
      <c r="C30" s="8">
        <v>73.14</v>
      </c>
      <c r="D30" s="8">
        <v>72.989999999999995</v>
      </c>
      <c r="E30" s="19">
        <v>72</v>
      </c>
      <c r="F30" s="18">
        <v>68.67</v>
      </c>
      <c r="G30" s="17">
        <v>68.56</v>
      </c>
      <c r="H30" s="18">
        <v>68.11</v>
      </c>
      <c r="I30" s="17">
        <v>67.91</v>
      </c>
      <c r="J30" s="18">
        <v>67.91</v>
      </c>
      <c r="K30" s="17">
        <v>67.81</v>
      </c>
      <c r="L30" s="18">
        <v>61.29</v>
      </c>
      <c r="M30" s="17">
        <v>67.45</v>
      </c>
      <c r="N30" s="18">
        <v>67.319999999999993</v>
      </c>
      <c r="O30" s="8">
        <v>66.88</v>
      </c>
      <c r="P30" s="9">
        <f t="shared" si="2"/>
        <v>0</v>
      </c>
      <c r="Q30" s="9">
        <f t="shared" si="13"/>
        <v>0.20550760378135635</v>
      </c>
      <c r="R30" s="9">
        <f t="shared" si="14"/>
        <v>1.5833333333333428</v>
      </c>
      <c r="S30" s="9">
        <f t="shared" si="15"/>
        <v>6.5093927479248634</v>
      </c>
      <c r="T30" s="9">
        <f t="shared" si="16"/>
        <v>6.6802800466744543</v>
      </c>
      <c r="U30" s="9">
        <f t="shared" si="17"/>
        <v>7.3851123183086287</v>
      </c>
      <c r="V30" s="9">
        <f t="shared" si="18"/>
        <v>7.7013694595788706</v>
      </c>
      <c r="W30" s="9">
        <f t="shared" si="19"/>
        <v>7.7013694595788706</v>
      </c>
      <c r="X30" s="9">
        <f t="shared" si="20"/>
        <v>7.8601976109718237</v>
      </c>
      <c r="Y30" s="9">
        <f t="shared" si="21"/>
        <v>19.334312285854139</v>
      </c>
      <c r="Z30" s="9">
        <f t="shared" si="22"/>
        <v>8.4358784284655144</v>
      </c>
      <c r="AA30" s="9">
        <f t="shared" si="23"/>
        <v>8.6452762923351401</v>
      </c>
      <c r="AB30" s="9">
        <f t="shared" si="24"/>
        <v>9.3600478468899553</v>
      </c>
    </row>
    <row r="31" spans="1:28" ht="15.75" x14ac:dyDescent="0.25">
      <c r="A31" s="7" t="s">
        <v>29</v>
      </c>
      <c r="B31" s="23">
        <v>120.35</v>
      </c>
      <c r="C31" s="8">
        <v>120.15</v>
      </c>
      <c r="D31" s="8">
        <v>121.58</v>
      </c>
      <c r="E31" s="16">
        <v>121.36</v>
      </c>
      <c r="F31" s="17">
        <v>121.49</v>
      </c>
      <c r="G31" s="18">
        <v>121.3</v>
      </c>
      <c r="H31" s="17">
        <v>121.66</v>
      </c>
      <c r="I31" s="18">
        <v>121.68</v>
      </c>
      <c r="J31" s="17">
        <v>122.61</v>
      </c>
      <c r="K31" s="18">
        <v>122.77</v>
      </c>
      <c r="L31" s="17">
        <v>98.56</v>
      </c>
      <c r="M31" s="18">
        <v>123.69</v>
      </c>
      <c r="N31" s="17">
        <v>123.59</v>
      </c>
      <c r="O31" s="8">
        <v>120.03</v>
      </c>
      <c r="P31" s="9">
        <f t="shared" si="2"/>
        <v>0.16645859342487768</v>
      </c>
      <c r="Q31" s="9">
        <f t="shared" si="13"/>
        <v>-1.0116795525579931</v>
      </c>
      <c r="R31" s="9">
        <f t="shared" si="14"/>
        <v>-0.83223467369809612</v>
      </c>
      <c r="S31" s="9">
        <f t="shared" si="15"/>
        <v>-0.93834883529508772</v>
      </c>
      <c r="T31" s="9">
        <f t="shared" si="16"/>
        <v>-0.78318219291014657</v>
      </c>
      <c r="U31" s="9">
        <f t="shared" si="17"/>
        <v>-1.0767713299358945</v>
      </c>
      <c r="V31" s="9">
        <f t="shared" si="18"/>
        <v>-1.0930309007232211</v>
      </c>
      <c r="W31" s="9">
        <f t="shared" si="19"/>
        <v>-1.843242802381539</v>
      </c>
      <c r="X31" s="9">
        <f t="shared" si="20"/>
        <v>-1.9711655942005422</v>
      </c>
      <c r="Y31" s="9">
        <f t="shared" si="21"/>
        <v>22.108360389610368</v>
      </c>
      <c r="Z31" s="9">
        <f t="shared" si="22"/>
        <v>-2.700299134934113</v>
      </c>
      <c r="AA31" s="9">
        <f t="shared" si="23"/>
        <v>-2.6215713245408239</v>
      </c>
      <c r="AB31" s="9">
        <f t="shared" si="24"/>
        <v>0.266600016662494</v>
      </c>
    </row>
    <row r="32" spans="1:28" ht="15.75" x14ac:dyDescent="0.25">
      <c r="A32" s="7" t="s">
        <v>30</v>
      </c>
      <c r="B32" s="23">
        <v>68.680000000000007</v>
      </c>
      <c r="C32" s="8">
        <v>68.94</v>
      </c>
      <c r="D32" s="8">
        <v>69.12</v>
      </c>
      <c r="E32" s="19">
        <v>67.75</v>
      </c>
      <c r="F32" s="18">
        <v>68.37</v>
      </c>
      <c r="G32" s="17">
        <v>68.37</v>
      </c>
      <c r="H32" s="18">
        <v>68.66</v>
      </c>
      <c r="I32" s="17">
        <v>68.66</v>
      </c>
      <c r="J32" s="18">
        <v>68.66</v>
      </c>
      <c r="K32" s="17">
        <v>67.94</v>
      </c>
      <c r="L32" s="18">
        <v>69.06</v>
      </c>
      <c r="M32" s="17">
        <v>67.87</v>
      </c>
      <c r="N32" s="18">
        <v>68.42</v>
      </c>
      <c r="O32" s="8">
        <v>66.63</v>
      </c>
      <c r="P32" s="9">
        <f t="shared" si="2"/>
        <v>-0.37713954163038466</v>
      </c>
      <c r="Q32" s="9">
        <f t="shared" si="13"/>
        <v>-0.63657407407407618</v>
      </c>
      <c r="R32" s="9">
        <f t="shared" si="14"/>
        <v>1.3726937269372712</v>
      </c>
      <c r="S32" s="9">
        <f t="shared" si="15"/>
        <v>0.45341524060260952</v>
      </c>
      <c r="T32" s="9">
        <f t="shared" si="16"/>
        <v>0.45341524060260952</v>
      </c>
      <c r="U32" s="9">
        <f t="shared" si="17"/>
        <v>2.9129041654556431E-2</v>
      </c>
      <c r="V32" s="9">
        <f t="shared" si="18"/>
        <v>2.9129041654556431E-2</v>
      </c>
      <c r="W32" s="9">
        <f t="shared" si="19"/>
        <v>2.9129041654556431E-2</v>
      </c>
      <c r="X32" s="9">
        <f t="shared" si="20"/>
        <v>1.0891963497203534</v>
      </c>
      <c r="Y32" s="9">
        <f t="shared" si="21"/>
        <v>-0.55024616275701987</v>
      </c>
      <c r="Z32" s="9">
        <f t="shared" si="22"/>
        <v>1.1934580816266589</v>
      </c>
      <c r="AA32" s="9">
        <f t="shared" si="23"/>
        <v>0.38000584624380451</v>
      </c>
      <c r="AB32" s="9">
        <f t="shared" si="24"/>
        <v>3.0766921806993963</v>
      </c>
    </row>
    <row r="33" spans="1:28" ht="15.75" x14ac:dyDescent="0.25">
      <c r="A33" s="7" t="s">
        <v>31</v>
      </c>
      <c r="B33" s="23">
        <v>90.9</v>
      </c>
      <c r="C33" s="8">
        <v>90.9</v>
      </c>
      <c r="D33" s="8">
        <v>90.66</v>
      </c>
      <c r="E33" s="16">
        <v>91.24</v>
      </c>
      <c r="F33" s="17">
        <v>90.56</v>
      </c>
      <c r="G33" s="18">
        <v>90.47</v>
      </c>
      <c r="H33" s="17">
        <v>88.88</v>
      </c>
      <c r="I33" s="18">
        <v>88.43</v>
      </c>
      <c r="J33" s="17">
        <v>89.72</v>
      </c>
      <c r="K33" s="18">
        <v>90.23</v>
      </c>
      <c r="L33" s="17">
        <v>106.91</v>
      </c>
      <c r="M33" s="18">
        <v>92.28</v>
      </c>
      <c r="N33" s="17">
        <v>92.87</v>
      </c>
      <c r="O33" s="8">
        <v>96.2</v>
      </c>
      <c r="P33" s="9">
        <f t="shared" si="2"/>
        <v>0</v>
      </c>
      <c r="Q33" s="9">
        <f t="shared" si="13"/>
        <v>0.26472534745202836</v>
      </c>
      <c r="R33" s="9">
        <f t="shared" si="14"/>
        <v>-0.37264357737832654</v>
      </c>
      <c r="S33" s="9">
        <f t="shared" si="15"/>
        <v>0.37544169611307154</v>
      </c>
      <c r="T33" s="9">
        <f t="shared" si="16"/>
        <v>0.47529567812534879</v>
      </c>
      <c r="U33" s="9">
        <f t="shared" si="17"/>
        <v>2.2727272727272947</v>
      </c>
      <c r="V33" s="9">
        <f t="shared" si="18"/>
        <v>2.7931697387764416</v>
      </c>
      <c r="W33" s="9">
        <f t="shared" si="19"/>
        <v>1.3152028533214519</v>
      </c>
      <c r="X33" s="9">
        <f t="shared" si="20"/>
        <v>0.74254682478111533</v>
      </c>
      <c r="Y33" s="9">
        <f t="shared" si="21"/>
        <v>-14.975212795809554</v>
      </c>
      <c r="Z33" s="9">
        <f t="shared" si="22"/>
        <v>-1.4954486345903746</v>
      </c>
      <c r="AA33" s="9">
        <f t="shared" si="23"/>
        <v>-2.1212447507268308</v>
      </c>
      <c r="AB33" s="9">
        <f t="shared" si="24"/>
        <v>-5.5093555093555011</v>
      </c>
    </row>
    <row r="34" spans="1:28" ht="15.75" x14ac:dyDescent="0.25">
      <c r="A34" s="7" t="s">
        <v>32</v>
      </c>
      <c r="B34" s="23">
        <v>111.61</v>
      </c>
      <c r="C34" s="8">
        <v>112.73</v>
      </c>
      <c r="D34" s="8">
        <v>111.43</v>
      </c>
      <c r="E34" s="19">
        <v>111.07</v>
      </c>
      <c r="F34" s="18">
        <v>109.79</v>
      </c>
      <c r="G34" s="17">
        <v>109.79</v>
      </c>
      <c r="H34" s="18">
        <v>109.7</v>
      </c>
      <c r="I34" s="17">
        <v>109.42</v>
      </c>
      <c r="J34" s="18">
        <v>109.97</v>
      </c>
      <c r="K34" s="17">
        <v>108.22</v>
      </c>
      <c r="L34" s="18">
        <v>117.74</v>
      </c>
      <c r="M34" s="17">
        <v>108.12</v>
      </c>
      <c r="N34" s="18">
        <v>107.75</v>
      </c>
      <c r="O34" s="8">
        <v>108.04</v>
      </c>
      <c r="P34" s="9">
        <f t="shared" si="2"/>
        <v>-0.99352435021732788</v>
      </c>
      <c r="Q34" s="9">
        <f t="shared" si="13"/>
        <v>0.16153639055909252</v>
      </c>
      <c r="R34" s="9">
        <f t="shared" si="14"/>
        <v>0.48617988655803401</v>
      </c>
      <c r="S34" s="9">
        <f t="shared" si="15"/>
        <v>1.6577101739684679</v>
      </c>
      <c r="T34" s="9">
        <f t="shared" si="16"/>
        <v>1.6577101739684679</v>
      </c>
      <c r="U34" s="9">
        <f t="shared" si="17"/>
        <v>1.7411121239744745</v>
      </c>
      <c r="V34" s="9">
        <f t="shared" si="18"/>
        <v>2.0014622555291481</v>
      </c>
      <c r="W34" s="9">
        <f t="shared" si="19"/>
        <v>1.4913158134036451</v>
      </c>
      <c r="X34" s="9">
        <f t="shared" si="20"/>
        <v>3.1325078543707434</v>
      </c>
      <c r="Y34" s="9">
        <f t="shared" si="21"/>
        <v>-5.2063869543060974</v>
      </c>
      <c r="Z34" s="9">
        <f t="shared" si="22"/>
        <v>3.2278949315575289</v>
      </c>
      <c r="AA34" s="9">
        <f t="shared" si="23"/>
        <v>3.5823665893271368</v>
      </c>
      <c r="AB34" s="9">
        <f t="shared" si="24"/>
        <v>3.3043317289892542</v>
      </c>
    </row>
    <row r="35" spans="1:28" ht="30" x14ac:dyDescent="0.25">
      <c r="A35" s="7" t="s">
        <v>33</v>
      </c>
      <c r="B35" s="23">
        <v>112.11</v>
      </c>
      <c r="C35" s="8">
        <v>112.11</v>
      </c>
      <c r="D35" s="8">
        <v>111.09</v>
      </c>
      <c r="E35" s="16">
        <v>110.36</v>
      </c>
      <c r="F35" s="17">
        <v>111.32</v>
      </c>
      <c r="G35" s="18">
        <v>111.22</v>
      </c>
      <c r="H35" s="17">
        <v>111.89</v>
      </c>
      <c r="I35" s="18">
        <v>112.3</v>
      </c>
      <c r="J35" s="17">
        <v>111.65</v>
      </c>
      <c r="K35" s="18">
        <v>109.35</v>
      </c>
      <c r="L35" s="17">
        <v>115.41</v>
      </c>
      <c r="M35" s="18">
        <v>109.69</v>
      </c>
      <c r="N35" s="17">
        <v>108.75</v>
      </c>
      <c r="O35" s="8">
        <v>109.08</v>
      </c>
      <c r="P35" s="9">
        <f t="shared" si="2"/>
        <v>0</v>
      </c>
      <c r="Q35" s="9">
        <f t="shared" si="13"/>
        <v>0.91817445314610779</v>
      </c>
      <c r="R35" s="9">
        <f t="shared" si="14"/>
        <v>1.5857194635737528</v>
      </c>
      <c r="S35" s="9">
        <f t="shared" si="15"/>
        <v>0.70966582824290469</v>
      </c>
      <c r="T35" s="9">
        <f t="shared" si="16"/>
        <v>0.80021578852725384</v>
      </c>
      <c r="U35" s="9">
        <f t="shared" si="17"/>
        <v>0.19662168200910912</v>
      </c>
      <c r="V35" s="9">
        <f t="shared" si="18"/>
        <v>-0.16918967052536971</v>
      </c>
      <c r="W35" s="9">
        <f t="shared" si="19"/>
        <v>0.41200179131213588</v>
      </c>
      <c r="X35" s="9">
        <f t="shared" si="20"/>
        <v>2.5240054869684485</v>
      </c>
      <c r="Y35" s="9">
        <f t="shared" si="21"/>
        <v>-2.8593709383935391</v>
      </c>
      <c r="Z35" s="9">
        <f t="shared" si="22"/>
        <v>2.2062175221077638</v>
      </c>
      <c r="AA35" s="9">
        <f t="shared" si="23"/>
        <v>3.0896551724137993</v>
      </c>
      <c r="AB35" s="9">
        <f t="shared" si="24"/>
        <v>2.7777777777777715</v>
      </c>
    </row>
    <row r="36" spans="1:28" ht="15.75" x14ac:dyDescent="0.25">
      <c r="A36" s="7" t="s">
        <v>34</v>
      </c>
      <c r="B36" s="23">
        <v>58.95</v>
      </c>
      <c r="C36" s="8">
        <v>58.39</v>
      </c>
      <c r="D36" s="8">
        <v>52.94</v>
      </c>
      <c r="E36" s="19">
        <v>48.7</v>
      </c>
      <c r="F36" s="18">
        <v>47.28</v>
      </c>
      <c r="G36" s="17">
        <v>48.13</v>
      </c>
      <c r="H36" s="18">
        <v>46.23</v>
      </c>
      <c r="I36" s="17">
        <v>44.81</v>
      </c>
      <c r="J36" s="18">
        <v>39.42</v>
      </c>
      <c r="K36" s="17">
        <v>35.14</v>
      </c>
      <c r="L36" s="18">
        <v>35.51</v>
      </c>
      <c r="M36" s="17">
        <v>34.14</v>
      </c>
      <c r="N36" s="18">
        <v>33.33</v>
      </c>
      <c r="O36" s="8">
        <v>33.619999999999997</v>
      </c>
      <c r="P36" s="9">
        <f t="shared" si="2"/>
        <v>0.95906833361878796</v>
      </c>
      <c r="Q36" s="9">
        <f t="shared" si="13"/>
        <v>11.352474499433328</v>
      </c>
      <c r="R36" s="9">
        <f t="shared" si="14"/>
        <v>21.047227926078023</v>
      </c>
      <c r="S36" s="9">
        <f t="shared" si="15"/>
        <v>24.682741116751259</v>
      </c>
      <c r="T36" s="9">
        <f t="shared" si="16"/>
        <v>22.480781217535849</v>
      </c>
      <c r="U36" s="9">
        <f t="shared" si="17"/>
        <v>27.514600908500995</v>
      </c>
      <c r="V36" s="9">
        <f t="shared" si="18"/>
        <v>31.555456371345684</v>
      </c>
      <c r="W36" s="9">
        <f t="shared" si="19"/>
        <v>49.543378995433784</v>
      </c>
      <c r="X36" s="9">
        <f t="shared" si="20"/>
        <v>67.757541263517368</v>
      </c>
      <c r="Y36" s="9">
        <f t="shared" si="21"/>
        <v>66.009574767671097</v>
      </c>
      <c r="Z36" s="9">
        <f t="shared" si="22"/>
        <v>72.671353251318095</v>
      </c>
      <c r="AA36" s="9">
        <f t="shared" si="23"/>
        <v>76.86768676867689</v>
      </c>
      <c r="AB36" s="9">
        <f t="shared" si="24"/>
        <v>75.342058298631798</v>
      </c>
    </row>
    <row r="37" spans="1:28" ht="15.75" x14ac:dyDescent="0.25">
      <c r="A37" s="7" t="s">
        <v>35</v>
      </c>
      <c r="B37" s="23">
        <v>46.41</v>
      </c>
      <c r="C37" s="8">
        <v>44.74</v>
      </c>
      <c r="D37" s="8">
        <v>41.82</v>
      </c>
      <c r="E37" s="16">
        <v>42.31</v>
      </c>
      <c r="F37" s="17">
        <v>46.46</v>
      </c>
      <c r="G37" s="18">
        <v>45.13</v>
      </c>
      <c r="H37" s="17">
        <v>38.82</v>
      </c>
      <c r="I37" s="18">
        <v>32.869999999999997</v>
      </c>
      <c r="J37" s="17">
        <v>41.75</v>
      </c>
      <c r="K37" s="18">
        <v>42.81</v>
      </c>
      <c r="L37" s="17">
        <v>22.87</v>
      </c>
      <c r="M37" s="18">
        <v>42.11</v>
      </c>
      <c r="N37" s="17">
        <v>38.82</v>
      </c>
      <c r="O37" s="8">
        <v>37.26</v>
      </c>
      <c r="P37" s="9">
        <f t="shared" si="2"/>
        <v>3.7326776933392978</v>
      </c>
      <c r="Q37" s="9">
        <f t="shared" si="13"/>
        <v>10.975609756097555</v>
      </c>
      <c r="R37" s="9">
        <f t="shared" si="14"/>
        <v>9.6903805246986394</v>
      </c>
      <c r="S37" s="9">
        <f t="shared" si="15"/>
        <v>-0.10761945759793434</v>
      </c>
      <c r="T37" s="9">
        <f t="shared" si="16"/>
        <v>2.8362508309328405</v>
      </c>
      <c r="U37" s="9">
        <f t="shared" si="17"/>
        <v>19.5517774343122</v>
      </c>
      <c r="V37" s="9">
        <f t="shared" si="18"/>
        <v>41.192576817766962</v>
      </c>
      <c r="W37" s="9">
        <f t="shared" si="19"/>
        <v>11.161676646706582</v>
      </c>
      <c r="X37" s="9">
        <f t="shared" si="20"/>
        <v>8.409250175192696</v>
      </c>
      <c r="Y37" s="9">
        <f t="shared" si="21"/>
        <v>102.92960209881937</v>
      </c>
      <c r="Z37" s="9">
        <f t="shared" si="22"/>
        <v>10.211351222987403</v>
      </c>
      <c r="AA37" s="9">
        <f t="shared" si="23"/>
        <v>19.5517774343122</v>
      </c>
      <c r="AB37" s="9">
        <f t="shared" si="24"/>
        <v>24.557165861513681</v>
      </c>
    </row>
    <row r="38" spans="1:28" ht="15.75" x14ac:dyDescent="0.25">
      <c r="A38" s="7" t="s">
        <v>36</v>
      </c>
      <c r="B38" s="23">
        <v>45.17</v>
      </c>
      <c r="C38" s="8">
        <v>43.83</v>
      </c>
      <c r="D38" s="8">
        <v>41.73</v>
      </c>
      <c r="E38" s="19">
        <v>36.69</v>
      </c>
      <c r="F38" s="18">
        <v>35.15</v>
      </c>
      <c r="G38" s="17">
        <v>36.01</v>
      </c>
      <c r="H38" s="18">
        <v>37.520000000000003</v>
      </c>
      <c r="I38" s="17">
        <v>41.39</v>
      </c>
      <c r="J38" s="18">
        <v>40.409999999999997</v>
      </c>
      <c r="K38" s="17">
        <v>35.03</v>
      </c>
      <c r="L38" s="18">
        <v>45.43</v>
      </c>
      <c r="M38" s="17">
        <v>34.19</v>
      </c>
      <c r="N38" s="18">
        <v>31.91</v>
      </c>
      <c r="O38" s="8">
        <v>30.73</v>
      </c>
      <c r="P38" s="9">
        <f t="shared" si="2"/>
        <v>3.057266712297519</v>
      </c>
      <c r="Q38" s="9">
        <f t="shared" si="13"/>
        <v>8.2434699257129154</v>
      </c>
      <c r="R38" s="9">
        <f t="shared" si="14"/>
        <v>23.112564731534491</v>
      </c>
      <c r="S38" s="9">
        <f t="shared" si="15"/>
        <v>28.506401137980077</v>
      </c>
      <c r="T38" s="9">
        <f t="shared" si="16"/>
        <v>25.437378505970571</v>
      </c>
      <c r="U38" s="9">
        <f t="shared" si="17"/>
        <v>20.389125799573549</v>
      </c>
      <c r="V38" s="9">
        <f t="shared" si="18"/>
        <v>9.1326407344769223</v>
      </c>
      <c r="W38" s="9">
        <f t="shared" si="19"/>
        <v>11.779262558772601</v>
      </c>
      <c r="X38" s="9">
        <f t="shared" si="20"/>
        <v>28.946617185269758</v>
      </c>
      <c r="Y38" s="9">
        <f t="shared" si="21"/>
        <v>-0.5723090468853087</v>
      </c>
      <c r="Z38" s="9">
        <f t="shared" si="22"/>
        <v>32.114653407429103</v>
      </c>
      <c r="AA38" s="9">
        <f t="shared" si="23"/>
        <v>41.55437167032278</v>
      </c>
      <c r="AB38" s="9">
        <f t="shared" si="24"/>
        <v>46.989912137975921</v>
      </c>
    </row>
    <row r="39" spans="1:28" ht="15.75" x14ac:dyDescent="0.25">
      <c r="A39" s="7" t="s">
        <v>37</v>
      </c>
      <c r="B39" s="23">
        <v>60</v>
      </c>
      <c r="C39" s="8">
        <v>58.9</v>
      </c>
      <c r="D39" s="8">
        <v>58.43</v>
      </c>
      <c r="E39" s="16">
        <v>54.33</v>
      </c>
      <c r="F39" s="17">
        <v>53.83</v>
      </c>
      <c r="G39" s="18">
        <v>56.09</v>
      </c>
      <c r="H39" s="17">
        <v>60.32</v>
      </c>
      <c r="I39" s="18">
        <v>63.62</v>
      </c>
      <c r="J39" s="17">
        <v>65.819999999999993</v>
      </c>
      <c r="K39" s="18">
        <v>55.58</v>
      </c>
      <c r="L39" s="17">
        <v>42.97</v>
      </c>
      <c r="M39" s="18">
        <v>51.32</v>
      </c>
      <c r="N39" s="17">
        <v>46.53</v>
      </c>
      <c r="O39" s="8">
        <v>46.83</v>
      </c>
      <c r="P39" s="9">
        <f t="shared" si="2"/>
        <v>1.8675721561969567</v>
      </c>
      <c r="Q39" s="9">
        <f t="shared" si="13"/>
        <v>2.6869758685606797</v>
      </c>
      <c r="R39" s="9">
        <f t="shared" si="14"/>
        <v>10.436223081170624</v>
      </c>
      <c r="S39" s="9">
        <f t="shared" si="15"/>
        <v>11.462010031580917</v>
      </c>
      <c r="T39" s="9">
        <f t="shared" si="16"/>
        <v>6.9709395614191436</v>
      </c>
      <c r="U39" s="9">
        <f t="shared" si="17"/>
        <v>-0.53050397877983357</v>
      </c>
      <c r="V39" s="9">
        <f t="shared" si="18"/>
        <v>-5.690034580320642</v>
      </c>
      <c r="W39" s="9">
        <f t="shared" si="19"/>
        <v>-8.8422971741111951</v>
      </c>
      <c r="X39" s="9">
        <f t="shared" si="20"/>
        <v>7.9525008996041748</v>
      </c>
      <c r="Y39" s="9">
        <f t="shared" si="21"/>
        <v>39.63230160577146</v>
      </c>
      <c r="Z39" s="9">
        <f t="shared" si="22"/>
        <v>16.913484021823848</v>
      </c>
      <c r="AA39" s="9">
        <f t="shared" si="23"/>
        <v>28.94906511927789</v>
      </c>
      <c r="AB39" s="9">
        <f t="shared" si="24"/>
        <v>28.122998078155035</v>
      </c>
    </row>
    <row r="40" spans="1:28" ht="15.75" x14ac:dyDescent="0.25">
      <c r="A40" s="7" t="s">
        <v>38</v>
      </c>
      <c r="B40" s="23">
        <v>48.34</v>
      </c>
      <c r="C40" s="8">
        <v>47.43</v>
      </c>
      <c r="D40" s="8">
        <v>44.64</v>
      </c>
      <c r="E40" s="19">
        <v>43.45</v>
      </c>
      <c r="F40" s="18">
        <v>48.36</v>
      </c>
      <c r="G40" s="17">
        <v>53.61</v>
      </c>
      <c r="H40" s="18">
        <v>60.67</v>
      </c>
      <c r="I40" s="17">
        <v>59.68</v>
      </c>
      <c r="J40" s="18">
        <v>60.06</v>
      </c>
      <c r="K40" s="17">
        <v>48.92</v>
      </c>
      <c r="L40" s="18">
        <v>43.68</v>
      </c>
      <c r="M40" s="17">
        <v>48.13</v>
      </c>
      <c r="N40" s="18">
        <v>43.59</v>
      </c>
      <c r="O40" s="8">
        <v>43.48</v>
      </c>
      <c r="P40" s="9">
        <f t="shared" si="2"/>
        <v>1.9186169091292413</v>
      </c>
      <c r="Q40" s="9">
        <f t="shared" si="13"/>
        <v>8.2885304659498189</v>
      </c>
      <c r="R40" s="9">
        <f t="shared" si="14"/>
        <v>11.254315304948221</v>
      </c>
      <c r="S40" s="9">
        <f t="shared" si="15"/>
        <v>-4.1356492969384817E-2</v>
      </c>
      <c r="T40" s="9">
        <f t="shared" si="16"/>
        <v>-9.8302555493378065</v>
      </c>
      <c r="U40" s="9">
        <f t="shared" si="17"/>
        <v>-20.323059172572925</v>
      </c>
      <c r="V40" s="9">
        <f t="shared" si="18"/>
        <v>-19.001340482573724</v>
      </c>
      <c r="W40" s="9">
        <f t="shared" si="19"/>
        <v>-19.513819513819513</v>
      </c>
      <c r="X40" s="9">
        <f t="shared" si="20"/>
        <v>-1.1856091578086705</v>
      </c>
      <c r="Y40" s="9">
        <f t="shared" si="21"/>
        <v>10.668498168498175</v>
      </c>
      <c r="Z40" s="9">
        <f t="shared" si="22"/>
        <v>0.43631830459173671</v>
      </c>
      <c r="AA40" s="9">
        <f t="shared" si="23"/>
        <v>10.896994723560454</v>
      </c>
      <c r="AB40" s="9">
        <f t="shared" si="24"/>
        <v>11.177552897884084</v>
      </c>
    </row>
    <row r="41" spans="1:28" ht="15.75" x14ac:dyDescent="0.25">
      <c r="A41" s="7" t="s">
        <v>39</v>
      </c>
      <c r="B41" s="23">
        <v>181.66</v>
      </c>
      <c r="C41" s="8">
        <v>164.34</v>
      </c>
      <c r="D41" s="8">
        <v>142.94999999999999</v>
      </c>
      <c r="E41" s="16">
        <v>97.13</v>
      </c>
      <c r="F41" s="17">
        <v>91.86</v>
      </c>
      <c r="G41" s="18">
        <v>92.28</v>
      </c>
      <c r="H41" s="17">
        <v>73.62</v>
      </c>
      <c r="I41" s="18">
        <v>71.36</v>
      </c>
      <c r="J41" s="17">
        <v>96.61</v>
      </c>
      <c r="K41" s="18">
        <v>163.69999999999999</v>
      </c>
      <c r="L41" s="17">
        <v>189.6</v>
      </c>
      <c r="M41" s="18">
        <v>188.14</v>
      </c>
      <c r="N41" s="17">
        <v>167.99</v>
      </c>
      <c r="O41" s="8">
        <v>151.19</v>
      </c>
      <c r="P41" s="9">
        <f t="shared" si="2"/>
        <v>10.539126201776796</v>
      </c>
      <c r="Q41" s="9">
        <f t="shared" si="13"/>
        <v>27.079398391045828</v>
      </c>
      <c r="R41" s="9">
        <f t="shared" si="14"/>
        <v>87.027694841964376</v>
      </c>
      <c r="S41" s="9">
        <f t="shared" si="15"/>
        <v>97.757456999782278</v>
      </c>
      <c r="T41" s="9">
        <f t="shared" si="16"/>
        <v>96.857390550498479</v>
      </c>
      <c r="U41" s="9">
        <f t="shared" si="17"/>
        <v>146.75359956533546</v>
      </c>
      <c r="V41" s="9">
        <f t="shared" si="18"/>
        <v>154.5683856502242</v>
      </c>
      <c r="W41" s="9">
        <f t="shared" si="19"/>
        <v>88.034364972570131</v>
      </c>
      <c r="X41" s="9">
        <f t="shared" si="20"/>
        <v>10.971288943188767</v>
      </c>
      <c r="Y41" s="9">
        <f t="shared" si="21"/>
        <v>-4.187763713080173</v>
      </c>
      <c r="Z41" s="9">
        <f t="shared" si="22"/>
        <v>-3.4442436483469692</v>
      </c>
      <c r="AA41" s="9">
        <f t="shared" si="23"/>
        <v>8.1373891303053654</v>
      </c>
      <c r="AB41" s="9">
        <f t="shared" si="24"/>
        <v>20.153449302202532</v>
      </c>
    </row>
    <row r="42" spans="1:28" ht="15.75" x14ac:dyDescent="0.25">
      <c r="A42" s="7" t="s">
        <v>40</v>
      </c>
      <c r="B42" s="23">
        <v>151.68</v>
      </c>
      <c r="C42" s="8">
        <v>140.86000000000001</v>
      </c>
      <c r="D42" s="8">
        <v>126.36</v>
      </c>
      <c r="E42" s="19">
        <v>99.04</v>
      </c>
      <c r="F42" s="18">
        <v>110.15</v>
      </c>
      <c r="G42" s="17">
        <v>108.76</v>
      </c>
      <c r="H42" s="18">
        <v>117.84</v>
      </c>
      <c r="I42" s="17">
        <v>131.44999999999999</v>
      </c>
      <c r="J42" s="18">
        <v>170.55</v>
      </c>
      <c r="K42" s="17">
        <v>206.67</v>
      </c>
      <c r="L42" s="18">
        <v>228.51</v>
      </c>
      <c r="M42" s="17">
        <v>168.29</v>
      </c>
      <c r="N42" s="18">
        <v>173.94</v>
      </c>
      <c r="O42" s="8">
        <v>152.13</v>
      </c>
      <c r="P42" s="9">
        <f t="shared" si="2"/>
        <v>7.6813857731080475</v>
      </c>
      <c r="Q42" s="9">
        <f t="shared" si="13"/>
        <v>20.037986704653378</v>
      </c>
      <c r="R42" s="9">
        <f t="shared" si="14"/>
        <v>53.150242326332773</v>
      </c>
      <c r="S42" s="9">
        <f t="shared" si="15"/>
        <v>37.703132092600981</v>
      </c>
      <c r="T42" s="9">
        <f t="shared" si="16"/>
        <v>39.46303788157411</v>
      </c>
      <c r="U42" s="9">
        <f t="shared" si="17"/>
        <v>28.716904276985758</v>
      </c>
      <c r="V42" s="9">
        <f t="shared" si="18"/>
        <v>15.38988208444276</v>
      </c>
      <c r="W42" s="9">
        <f t="shared" si="19"/>
        <v>-11.0642040457344</v>
      </c>
      <c r="X42" s="9">
        <f t="shared" si="20"/>
        <v>-26.607635360719982</v>
      </c>
      <c r="Y42" s="9">
        <f t="shared" si="21"/>
        <v>-33.622160955756854</v>
      </c>
      <c r="Z42" s="9">
        <f t="shared" si="22"/>
        <v>-9.8698674906411554</v>
      </c>
      <c r="AA42" s="9">
        <f t="shared" si="23"/>
        <v>-12.797516384960332</v>
      </c>
      <c r="AB42" s="9">
        <f t="shared" si="24"/>
        <v>-0.29579964504041811</v>
      </c>
    </row>
    <row r="43" spans="1:28" ht="15.75" x14ac:dyDescent="0.25">
      <c r="A43" s="7" t="s">
        <v>41</v>
      </c>
      <c r="B43" s="23">
        <v>101.7</v>
      </c>
      <c r="C43" s="8">
        <v>99.57</v>
      </c>
      <c r="D43" s="8">
        <v>91.13</v>
      </c>
      <c r="E43" s="16">
        <v>99.12</v>
      </c>
      <c r="F43" s="17">
        <v>111.12</v>
      </c>
      <c r="G43" s="18">
        <v>124.46</v>
      </c>
      <c r="H43" s="17">
        <v>121.14</v>
      </c>
      <c r="I43" s="18">
        <v>122.19</v>
      </c>
      <c r="J43" s="17">
        <v>108.99</v>
      </c>
      <c r="K43" s="18">
        <v>99.29</v>
      </c>
      <c r="L43" s="17">
        <v>77.540000000000006</v>
      </c>
      <c r="M43" s="18">
        <v>93.76</v>
      </c>
      <c r="N43" s="17">
        <v>95.18</v>
      </c>
      <c r="O43" s="8">
        <v>85.8</v>
      </c>
      <c r="P43" s="9">
        <f t="shared" si="2"/>
        <v>2.1391985537812559</v>
      </c>
      <c r="Q43" s="9">
        <f t="shared" si="13"/>
        <v>11.598814879841996</v>
      </c>
      <c r="R43" s="9">
        <f t="shared" si="14"/>
        <v>2.6029055690072624</v>
      </c>
      <c r="S43" s="9">
        <f t="shared" si="15"/>
        <v>-8.4773218142548501</v>
      </c>
      <c r="T43" s="9">
        <f t="shared" si="16"/>
        <v>-18.286999839305793</v>
      </c>
      <c r="U43" s="9">
        <f t="shared" si="17"/>
        <v>-16.047548291233284</v>
      </c>
      <c r="V43" s="9">
        <f t="shared" si="18"/>
        <v>-16.768966363859562</v>
      </c>
      <c r="W43" s="9">
        <f t="shared" si="19"/>
        <v>-6.6886870355078401</v>
      </c>
      <c r="X43" s="9">
        <f t="shared" si="20"/>
        <v>2.4272333568335256</v>
      </c>
      <c r="Y43" s="9">
        <f t="shared" si="21"/>
        <v>31.158111942223343</v>
      </c>
      <c r="Z43" s="9">
        <f t="shared" si="22"/>
        <v>8.4684300341296961</v>
      </c>
      <c r="AA43" s="9">
        <f t="shared" si="23"/>
        <v>6.8501786089514525</v>
      </c>
      <c r="AB43" s="9">
        <f t="shared" si="24"/>
        <v>18.531468531468548</v>
      </c>
    </row>
    <row r="44" spans="1:28" ht="15.75" x14ac:dyDescent="0.25">
      <c r="A44" s="7" t="s">
        <v>42</v>
      </c>
      <c r="B44" s="23">
        <v>165.29</v>
      </c>
      <c r="C44" s="8">
        <v>162.27000000000001</v>
      </c>
      <c r="D44" s="8">
        <v>154.77000000000001</v>
      </c>
      <c r="E44" s="19">
        <v>153.97</v>
      </c>
      <c r="F44" s="18">
        <v>140.11000000000001</v>
      </c>
      <c r="G44" s="17">
        <v>139.88999999999999</v>
      </c>
      <c r="H44" s="18">
        <v>157.68</v>
      </c>
      <c r="I44" s="17">
        <v>156.51</v>
      </c>
      <c r="J44" s="18">
        <v>164.88</v>
      </c>
      <c r="K44" s="17">
        <v>152.66999999999999</v>
      </c>
      <c r="L44" s="18">
        <v>126.71</v>
      </c>
      <c r="M44" s="17">
        <v>164.73</v>
      </c>
      <c r="N44" s="18">
        <v>174.89</v>
      </c>
      <c r="O44" s="8">
        <v>158.28</v>
      </c>
      <c r="P44" s="9">
        <f t="shared" si="2"/>
        <v>1.8610957046897028</v>
      </c>
      <c r="Q44" s="9">
        <f t="shared" si="13"/>
        <v>6.7971829165858821</v>
      </c>
      <c r="R44" s="9">
        <f t="shared" si="14"/>
        <v>7.3520815743326438</v>
      </c>
      <c r="S44" s="9">
        <f t="shared" si="15"/>
        <v>17.971593747769603</v>
      </c>
      <c r="T44" s="9">
        <f t="shared" si="16"/>
        <v>18.15712345414255</v>
      </c>
      <c r="U44" s="9">
        <f t="shared" si="17"/>
        <v>4.826230339928955</v>
      </c>
      <c r="V44" s="9">
        <f t="shared" si="18"/>
        <v>5.609865184333259</v>
      </c>
      <c r="W44" s="9">
        <f t="shared" si="19"/>
        <v>0.24866569626394153</v>
      </c>
      <c r="X44" s="9">
        <f t="shared" si="20"/>
        <v>8.2661950612431951</v>
      </c>
      <c r="Y44" s="9">
        <f t="shared" si="21"/>
        <v>30.447478494199345</v>
      </c>
      <c r="Z44" s="9">
        <f t="shared" si="22"/>
        <v>0.33995022157469634</v>
      </c>
      <c r="AA44" s="9">
        <f t="shared" si="23"/>
        <v>-5.4891646177597408</v>
      </c>
      <c r="AB44" s="9">
        <f t="shared" si="24"/>
        <v>4.4288602476623566</v>
      </c>
    </row>
    <row r="45" spans="1:28" ht="30" x14ac:dyDescent="0.25">
      <c r="A45" s="7" t="s">
        <v>43</v>
      </c>
      <c r="B45" s="23">
        <v>2376.64</v>
      </c>
      <c r="C45" s="8">
        <v>2376.64</v>
      </c>
      <c r="D45" s="8">
        <v>2376.64</v>
      </c>
      <c r="E45" s="16">
        <v>2334.11</v>
      </c>
      <c r="F45" s="17">
        <v>2334.11</v>
      </c>
      <c r="G45" s="18">
        <v>2334.11</v>
      </c>
      <c r="H45" s="17">
        <v>2339.15</v>
      </c>
      <c r="I45" s="18">
        <v>2339.15</v>
      </c>
      <c r="J45" s="17">
        <v>2339.15</v>
      </c>
      <c r="K45" s="18">
        <v>2339.15</v>
      </c>
      <c r="L45" s="17">
        <v>2274.7199999999998</v>
      </c>
      <c r="M45" s="18">
        <v>2339.15</v>
      </c>
      <c r="N45" s="17">
        <v>2339.15</v>
      </c>
      <c r="O45" s="8">
        <v>2343.7199999999998</v>
      </c>
      <c r="P45" s="9">
        <f t="shared" si="2"/>
        <v>0</v>
      </c>
      <c r="Q45" s="9">
        <f t="shared" si="13"/>
        <v>0</v>
      </c>
      <c r="R45" s="9">
        <f t="shared" si="14"/>
        <v>1.8221077841232898</v>
      </c>
      <c r="S45" s="9">
        <f t="shared" si="15"/>
        <v>1.8221077841232898</v>
      </c>
      <c r="T45" s="9">
        <f t="shared" si="16"/>
        <v>1.8221077841232898</v>
      </c>
      <c r="U45" s="9">
        <f t="shared" si="17"/>
        <v>1.6027189363657612</v>
      </c>
      <c r="V45" s="9">
        <f t="shared" si="18"/>
        <v>1.6027189363657612</v>
      </c>
      <c r="W45" s="9">
        <f t="shared" si="19"/>
        <v>1.6027189363657612</v>
      </c>
      <c r="X45" s="9">
        <f t="shared" si="20"/>
        <v>1.6027189363657612</v>
      </c>
      <c r="Y45" s="9">
        <f t="shared" si="21"/>
        <v>4.4805514524864662</v>
      </c>
      <c r="Z45" s="9">
        <f t="shared" si="22"/>
        <v>1.6027189363657612</v>
      </c>
      <c r="AA45" s="9">
        <f t="shared" si="23"/>
        <v>1.6027189363657612</v>
      </c>
      <c r="AB45" s="9">
        <f t="shared" si="24"/>
        <v>1.4046046456061418</v>
      </c>
    </row>
    <row r="46" spans="1:28" ht="15.75" x14ac:dyDescent="0.25">
      <c r="A46" s="7" t="s">
        <v>44</v>
      </c>
      <c r="B46" s="23">
        <v>241.81</v>
      </c>
      <c r="C46" s="8">
        <v>241.81</v>
      </c>
      <c r="D46" s="8">
        <v>241.81</v>
      </c>
      <c r="E46" s="19">
        <v>241.81</v>
      </c>
      <c r="F46" s="18">
        <v>246.39</v>
      </c>
      <c r="G46" s="17">
        <v>246.39</v>
      </c>
      <c r="H46" s="18">
        <v>246.39</v>
      </c>
      <c r="I46" s="17">
        <v>246.39</v>
      </c>
      <c r="J46" s="18">
        <v>246.39</v>
      </c>
      <c r="K46" s="17">
        <v>246.39</v>
      </c>
      <c r="L46" s="18">
        <v>217.66</v>
      </c>
      <c r="M46" s="17">
        <v>245.68</v>
      </c>
      <c r="N46" s="18">
        <v>240.12</v>
      </c>
      <c r="O46" s="8">
        <v>240.74</v>
      </c>
      <c r="P46" s="9">
        <f t="shared" si="2"/>
        <v>0</v>
      </c>
      <c r="Q46" s="9">
        <f t="shared" si="13"/>
        <v>0</v>
      </c>
      <c r="R46" s="9">
        <f t="shared" si="14"/>
        <v>0</v>
      </c>
      <c r="S46" s="9">
        <f t="shared" si="15"/>
        <v>-1.8588416737692199</v>
      </c>
      <c r="T46" s="9">
        <f t="shared" si="16"/>
        <v>-1.8588416737692199</v>
      </c>
      <c r="U46" s="9">
        <f t="shared" si="17"/>
        <v>-1.8588416737692199</v>
      </c>
      <c r="V46" s="9">
        <f t="shared" si="18"/>
        <v>-1.8588416737692199</v>
      </c>
      <c r="W46" s="9">
        <f t="shared" si="19"/>
        <v>-1.8588416737692199</v>
      </c>
      <c r="X46" s="9">
        <f t="shared" si="20"/>
        <v>-1.8588416737692199</v>
      </c>
      <c r="Y46" s="9">
        <f t="shared" si="21"/>
        <v>11.095286226224403</v>
      </c>
      <c r="Z46" s="9">
        <f t="shared" si="22"/>
        <v>-1.5752197981113767</v>
      </c>
      <c r="AA46" s="9">
        <f t="shared" si="23"/>
        <v>0.70381475928702741</v>
      </c>
      <c r="AB46" s="9">
        <f t="shared" si="24"/>
        <v>0.4444629060397034</v>
      </c>
    </row>
    <row r="47" spans="1:28" ht="30" x14ac:dyDescent="0.25">
      <c r="A47" s="7" t="s">
        <v>45</v>
      </c>
      <c r="B47" s="23">
        <v>3287.15</v>
      </c>
      <c r="C47" s="8">
        <v>3287.15</v>
      </c>
      <c r="D47" s="8">
        <v>3287.15</v>
      </c>
      <c r="E47" s="16">
        <v>3273.78</v>
      </c>
      <c r="F47" s="17">
        <v>3247.64</v>
      </c>
      <c r="G47" s="18">
        <v>3212.61</v>
      </c>
      <c r="H47" s="17">
        <v>3162.23</v>
      </c>
      <c r="I47" s="18">
        <v>3162.23</v>
      </c>
      <c r="J47" s="17">
        <v>3162.23</v>
      </c>
      <c r="K47" s="18">
        <v>3162.23</v>
      </c>
      <c r="L47" s="17">
        <v>2932.27</v>
      </c>
      <c r="M47" s="18">
        <v>3162.23</v>
      </c>
      <c r="N47" s="17">
        <v>3162.23</v>
      </c>
      <c r="O47" s="8">
        <v>3156.28</v>
      </c>
      <c r="P47" s="9">
        <f t="shared" si="2"/>
        <v>0</v>
      </c>
      <c r="Q47" s="9">
        <f t="shared" si="13"/>
        <v>0</v>
      </c>
      <c r="R47" s="9">
        <f t="shared" si="14"/>
        <v>0.40839641026579443</v>
      </c>
      <c r="S47" s="9">
        <f t="shared" si="15"/>
        <v>1.2165757288369576</v>
      </c>
      <c r="T47" s="9">
        <f t="shared" si="16"/>
        <v>2.3202318364196088</v>
      </c>
      <c r="U47" s="9">
        <f t="shared" si="17"/>
        <v>3.9503767910619985</v>
      </c>
      <c r="V47" s="9">
        <f t="shared" si="18"/>
        <v>3.9503767910619985</v>
      </c>
      <c r="W47" s="9">
        <f t="shared" si="19"/>
        <v>3.9503767910619985</v>
      </c>
      <c r="X47" s="9">
        <f t="shared" si="20"/>
        <v>3.9503767910619985</v>
      </c>
      <c r="Y47" s="9">
        <f t="shared" si="21"/>
        <v>12.102568999444131</v>
      </c>
      <c r="Z47" s="9">
        <f t="shared" si="22"/>
        <v>3.9503767910619985</v>
      </c>
      <c r="AA47" s="9">
        <f t="shared" si="23"/>
        <v>3.9503767910619985</v>
      </c>
      <c r="AB47" s="9">
        <f t="shared" si="24"/>
        <v>4.1463368268974961</v>
      </c>
    </row>
    <row r="48" spans="1:28" ht="30" x14ac:dyDescent="0.25">
      <c r="A48" s="7" t="s">
        <v>46</v>
      </c>
      <c r="B48" s="23">
        <v>344.4</v>
      </c>
      <c r="C48" s="8">
        <v>344.4</v>
      </c>
      <c r="D48" s="8">
        <v>344.4</v>
      </c>
      <c r="E48" s="19">
        <v>341.86</v>
      </c>
      <c r="F48" s="18">
        <v>337.79</v>
      </c>
      <c r="G48" s="17">
        <v>337.79</v>
      </c>
      <c r="H48" s="18">
        <v>337.79</v>
      </c>
      <c r="I48" s="17">
        <v>335.94</v>
      </c>
      <c r="J48" s="18">
        <v>333.13</v>
      </c>
      <c r="K48" s="17">
        <v>333.13</v>
      </c>
      <c r="L48" s="18">
        <v>311.32</v>
      </c>
      <c r="M48" s="17">
        <v>340.16</v>
      </c>
      <c r="N48" s="18">
        <v>340.16</v>
      </c>
      <c r="O48" s="8">
        <v>338.04</v>
      </c>
      <c r="P48" s="9">
        <f t="shared" si="2"/>
        <v>0</v>
      </c>
      <c r="Q48" s="9">
        <f t="shared" si="13"/>
        <v>0</v>
      </c>
      <c r="R48" s="9">
        <f t="shared" si="14"/>
        <v>0.74299420815538042</v>
      </c>
      <c r="S48" s="9">
        <f t="shared" si="15"/>
        <v>1.9568370881316639</v>
      </c>
      <c r="T48" s="9">
        <f t="shared" si="16"/>
        <v>1.9568370881316639</v>
      </c>
      <c r="U48" s="9">
        <f t="shared" si="17"/>
        <v>1.9568370881316639</v>
      </c>
      <c r="V48" s="9">
        <f t="shared" si="18"/>
        <v>2.518306840507222</v>
      </c>
      <c r="W48" s="9">
        <f t="shared" si="19"/>
        <v>3.3830636688379769</v>
      </c>
      <c r="X48" s="9">
        <f t="shared" si="20"/>
        <v>3.3830636688379769</v>
      </c>
      <c r="Y48" s="9">
        <f t="shared" si="21"/>
        <v>10.625722729024801</v>
      </c>
      <c r="Z48" s="9">
        <f t="shared" si="22"/>
        <v>1.2464722483536974</v>
      </c>
      <c r="AA48" s="9">
        <f t="shared" si="23"/>
        <v>1.2464722483536974</v>
      </c>
      <c r="AB48" s="9">
        <f t="shared" si="24"/>
        <v>1.8814341498047469</v>
      </c>
    </row>
    <row r="49" spans="1:28" ht="15.75" x14ac:dyDescent="0.25">
      <c r="A49" s="7" t="s">
        <v>47</v>
      </c>
      <c r="B49" s="23">
        <v>685.33</v>
      </c>
      <c r="C49" s="8">
        <v>685.33</v>
      </c>
      <c r="D49" s="8">
        <v>685.33</v>
      </c>
      <c r="E49" s="16">
        <v>693.23</v>
      </c>
      <c r="F49" s="17">
        <v>687.86</v>
      </c>
      <c r="G49" s="18">
        <v>685.91</v>
      </c>
      <c r="H49" s="17">
        <v>685.91</v>
      </c>
      <c r="I49" s="18">
        <v>685.91</v>
      </c>
      <c r="J49" s="17">
        <v>685.91</v>
      </c>
      <c r="K49" s="18">
        <v>685.91</v>
      </c>
      <c r="L49" s="17">
        <v>664.4</v>
      </c>
      <c r="M49" s="18">
        <v>684.92</v>
      </c>
      <c r="N49" s="17">
        <v>677.12</v>
      </c>
      <c r="O49" s="8">
        <v>673.87</v>
      </c>
      <c r="P49" s="9">
        <f t="shared" si="2"/>
        <v>0</v>
      </c>
      <c r="Q49" s="9">
        <f t="shared" si="13"/>
        <v>0</v>
      </c>
      <c r="R49" s="9">
        <f t="shared" si="14"/>
        <v>-1.1395929200986643</v>
      </c>
      <c r="S49" s="9">
        <f t="shared" si="15"/>
        <v>-0.36780740266914336</v>
      </c>
      <c r="T49" s="9">
        <f t="shared" si="16"/>
        <v>-8.4559198728683782E-2</v>
      </c>
      <c r="U49" s="9">
        <f t="shared" si="17"/>
        <v>-8.4559198728683782E-2</v>
      </c>
      <c r="V49" s="9">
        <f t="shared" si="18"/>
        <v>-8.4559198728683782E-2</v>
      </c>
      <c r="W49" s="9">
        <f t="shared" si="19"/>
        <v>-8.4559198728683782E-2</v>
      </c>
      <c r="X49" s="9">
        <f t="shared" si="20"/>
        <v>-8.4559198728683782E-2</v>
      </c>
      <c r="Y49" s="9">
        <f t="shared" si="21"/>
        <v>3.150210716435879</v>
      </c>
      <c r="Z49" s="9">
        <f t="shared" si="22"/>
        <v>5.9861005664913591E-2</v>
      </c>
      <c r="AA49" s="9">
        <f t="shared" si="23"/>
        <v>1.2124881852552107</v>
      </c>
      <c r="AB49" s="9">
        <f t="shared" si="24"/>
        <v>1.7006247495807969</v>
      </c>
    </row>
    <row r="50" spans="1:28" ht="15.75" x14ac:dyDescent="0.25">
      <c r="A50" s="7" t="s">
        <v>48</v>
      </c>
      <c r="B50" s="23">
        <v>126.57</v>
      </c>
      <c r="C50" s="8">
        <v>126.57</v>
      </c>
      <c r="D50" s="8">
        <v>126.57</v>
      </c>
      <c r="E50" s="19">
        <v>126.57</v>
      </c>
      <c r="F50" s="18">
        <v>126.39</v>
      </c>
      <c r="G50" s="17">
        <v>126.39</v>
      </c>
      <c r="H50" s="18">
        <v>124.82</v>
      </c>
      <c r="I50" s="17">
        <v>124.82</v>
      </c>
      <c r="J50" s="18">
        <v>124.73</v>
      </c>
      <c r="K50" s="17">
        <v>124.73</v>
      </c>
      <c r="L50" s="18">
        <v>119.46</v>
      </c>
      <c r="M50" s="17">
        <v>124.82</v>
      </c>
      <c r="N50" s="18">
        <v>124.82</v>
      </c>
      <c r="O50" s="8">
        <v>122.03</v>
      </c>
      <c r="P50" s="9">
        <f t="shared" si="2"/>
        <v>0</v>
      </c>
      <c r="Q50" s="9">
        <f t="shared" si="13"/>
        <v>0</v>
      </c>
      <c r="R50" s="9">
        <f t="shared" si="14"/>
        <v>0</v>
      </c>
      <c r="S50" s="9">
        <f t="shared" si="15"/>
        <v>0.14241633040587942</v>
      </c>
      <c r="T50" s="9">
        <f t="shared" si="16"/>
        <v>0.14241633040587942</v>
      </c>
      <c r="U50" s="9">
        <f t="shared" si="17"/>
        <v>1.4020189072263918</v>
      </c>
      <c r="V50" s="9">
        <f t="shared" si="18"/>
        <v>1.4020189072263918</v>
      </c>
      <c r="W50" s="9">
        <f t="shared" si="19"/>
        <v>1.4751864026296744</v>
      </c>
      <c r="X50" s="9">
        <f t="shared" si="20"/>
        <v>1.4751864026296744</v>
      </c>
      <c r="Y50" s="9">
        <f t="shared" si="21"/>
        <v>5.9517830236062395</v>
      </c>
      <c r="Z50" s="9">
        <f t="shared" si="22"/>
        <v>1.4020189072263918</v>
      </c>
      <c r="AA50" s="9">
        <f t="shared" si="23"/>
        <v>1.4020189072263918</v>
      </c>
      <c r="AB50" s="9">
        <f t="shared" si="24"/>
        <v>3.7203966237810278</v>
      </c>
    </row>
    <row r="51" spans="1:28" ht="15.75" x14ac:dyDescent="0.25">
      <c r="A51" s="7" t="s">
        <v>49</v>
      </c>
      <c r="B51" s="23">
        <v>214.86</v>
      </c>
      <c r="C51" s="8">
        <v>213.98</v>
      </c>
      <c r="D51" s="8">
        <v>213.89</v>
      </c>
      <c r="E51" s="16">
        <v>212.66</v>
      </c>
      <c r="F51" s="17">
        <v>212.46</v>
      </c>
      <c r="G51" s="18">
        <v>211.89</v>
      </c>
      <c r="H51" s="17">
        <v>211.89</v>
      </c>
      <c r="I51" s="18">
        <v>212.04</v>
      </c>
      <c r="J51" s="17">
        <v>212.04</v>
      </c>
      <c r="K51" s="18">
        <v>215.26</v>
      </c>
      <c r="L51" s="17">
        <v>197.93</v>
      </c>
      <c r="M51" s="18">
        <v>215.23</v>
      </c>
      <c r="N51" s="17">
        <v>214.61</v>
      </c>
      <c r="O51" s="8">
        <v>215.15</v>
      </c>
      <c r="P51" s="9">
        <f t="shared" si="2"/>
        <v>0.41125338816712542</v>
      </c>
      <c r="Q51" s="9">
        <f t="shared" si="13"/>
        <v>0.45350413764084863</v>
      </c>
      <c r="R51" s="9">
        <f t="shared" si="14"/>
        <v>1.0345151885639154</v>
      </c>
      <c r="S51" s="9">
        <f t="shared" si="15"/>
        <v>1.1296243998870352</v>
      </c>
      <c r="T51" s="9">
        <f t="shared" si="16"/>
        <v>1.4016706781820858</v>
      </c>
      <c r="U51" s="9">
        <f t="shared" si="17"/>
        <v>1.4016706781820858</v>
      </c>
      <c r="V51" s="9">
        <f t="shared" si="18"/>
        <v>1.3299377475947978</v>
      </c>
      <c r="W51" s="9">
        <f t="shared" si="19"/>
        <v>1.3299377475947978</v>
      </c>
      <c r="X51" s="9">
        <f t="shared" si="20"/>
        <v>-0.18582179689676082</v>
      </c>
      <c r="Y51" s="9">
        <f t="shared" si="21"/>
        <v>8.5535290254130132</v>
      </c>
      <c r="Z51" s="9">
        <f t="shared" si="22"/>
        <v>-0.17190912047576035</v>
      </c>
      <c r="AA51" s="9">
        <f t="shared" si="23"/>
        <v>0.11649037789479166</v>
      </c>
      <c r="AB51" s="9">
        <f t="shared" si="24"/>
        <v>-0.13478968161747673</v>
      </c>
    </row>
    <row r="52" spans="1:28" ht="15.75" x14ac:dyDescent="0.25">
      <c r="A52" s="7" t="s">
        <v>50</v>
      </c>
      <c r="B52" s="23">
        <v>2103.2399999999998</v>
      </c>
      <c r="C52" s="8">
        <v>2103.2399999999998</v>
      </c>
      <c r="D52" s="8">
        <v>2103.2399999999998</v>
      </c>
      <c r="E52" s="19">
        <v>2070.39</v>
      </c>
      <c r="F52" s="18">
        <v>2044.77</v>
      </c>
      <c r="G52" s="17">
        <v>2056.4499999999998</v>
      </c>
      <c r="H52" s="18">
        <v>2056.4499999999998</v>
      </c>
      <c r="I52" s="17">
        <v>2056.4499999999998</v>
      </c>
      <c r="J52" s="18">
        <v>2034.97</v>
      </c>
      <c r="K52" s="17">
        <v>2034.97</v>
      </c>
      <c r="L52" s="18">
        <v>1847.04</v>
      </c>
      <c r="M52" s="17">
        <v>2026.38</v>
      </c>
      <c r="N52" s="18">
        <v>2026.38</v>
      </c>
      <c r="O52" s="8">
        <v>2033.35</v>
      </c>
      <c r="P52" s="9">
        <f t="shared" si="2"/>
        <v>0</v>
      </c>
      <c r="Q52" s="9">
        <f t="shared" si="13"/>
        <v>0</v>
      </c>
      <c r="R52" s="9">
        <f t="shared" si="14"/>
        <v>1.5866575862518744</v>
      </c>
      <c r="S52" s="9">
        <f t="shared" si="15"/>
        <v>2.8594903094235349</v>
      </c>
      <c r="T52" s="9">
        <f t="shared" si="16"/>
        <v>2.2752802159060366</v>
      </c>
      <c r="U52" s="9">
        <f t="shared" si="17"/>
        <v>2.2752802159060366</v>
      </c>
      <c r="V52" s="9">
        <f t="shared" si="18"/>
        <v>2.2752802159060366</v>
      </c>
      <c r="W52" s="9">
        <f t="shared" si="19"/>
        <v>3.3548406119008973</v>
      </c>
      <c r="X52" s="9">
        <f t="shared" si="20"/>
        <v>3.3548406119008973</v>
      </c>
      <c r="Y52" s="9">
        <f t="shared" si="21"/>
        <v>13.870841995841985</v>
      </c>
      <c r="Z52" s="9">
        <f t="shared" si="22"/>
        <v>3.7929707162526256</v>
      </c>
      <c r="AA52" s="9">
        <f t="shared" si="23"/>
        <v>3.7929707162526256</v>
      </c>
      <c r="AB52" s="9">
        <f t="shared" si="24"/>
        <v>3.4371849411070343</v>
      </c>
    </row>
    <row r="53" spans="1:28" ht="15.75" x14ac:dyDescent="0.25">
      <c r="A53" s="7" t="s">
        <v>51</v>
      </c>
      <c r="B53" s="23">
        <v>3811.25</v>
      </c>
      <c r="C53" s="8">
        <v>3811.25</v>
      </c>
      <c r="D53" s="8">
        <v>3811.25</v>
      </c>
      <c r="E53" s="16">
        <v>3796.19</v>
      </c>
      <c r="F53" s="17">
        <v>3796.19</v>
      </c>
      <c r="G53" s="18">
        <v>3796.19</v>
      </c>
      <c r="H53" s="17">
        <v>3796.19</v>
      </c>
      <c r="I53" s="18">
        <v>3796.23</v>
      </c>
      <c r="J53" s="17">
        <v>3796.23</v>
      </c>
      <c r="K53" s="18">
        <v>3796.23</v>
      </c>
      <c r="L53" s="17">
        <v>3744.31</v>
      </c>
      <c r="M53" s="18">
        <v>3772.33</v>
      </c>
      <c r="N53" s="17">
        <v>3772.37</v>
      </c>
      <c r="O53" s="8">
        <v>3793.15</v>
      </c>
      <c r="P53" s="9">
        <f t="shared" si="2"/>
        <v>0</v>
      </c>
      <c r="Q53" s="9">
        <f t="shared" si="13"/>
        <v>0</v>
      </c>
      <c r="R53" s="9">
        <f t="shared" si="14"/>
        <v>0.39671354700369932</v>
      </c>
      <c r="S53" s="9">
        <f t="shared" si="15"/>
        <v>0.39671354700369932</v>
      </c>
      <c r="T53" s="9">
        <f t="shared" si="16"/>
        <v>0.39671354700369932</v>
      </c>
      <c r="U53" s="9">
        <f t="shared" si="17"/>
        <v>0.39671354700369932</v>
      </c>
      <c r="V53" s="9">
        <f t="shared" si="18"/>
        <v>0.39565568998716572</v>
      </c>
      <c r="W53" s="9">
        <f t="shared" si="19"/>
        <v>0.39565568998716572</v>
      </c>
      <c r="X53" s="9">
        <f t="shared" si="20"/>
        <v>0.39565568998716572</v>
      </c>
      <c r="Y53" s="9">
        <f t="shared" si="21"/>
        <v>1.7877793238273654</v>
      </c>
      <c r="Z53" s="9">
        <f t="shared" si="22"/>
        <v>1.0317230995167535</v>
      </c>
      <c r="AA53" s="9">
        <f t="shared" si="23"/>
        <v>1.0306518183529079</v>
      </c>
      <c r="AB53" s="9">
        <f t="shared" si="24"/>
        <v>0.47717596193137979</v>
      </c>
    </row>
    <row r="54" spans="1:28" ht="15.75" x14ac:dyDescent="0.25">
      <c r="A54" s="7" t="s">
        <v>52</v>
      </c>
      <c r="B54" s="23">
        <v>44.89</v>
      </c>
      <c r="C54" s="8">
        <v>44.78</v>
      </c>
      <c r="D54" s="8">
        <v>44.61</v>
      </c>
      <c r="E54" s="19">
        <v>48.18</v>
      </c>
      <c r="F54" s="18">
        <v>47.37</v>
      </c>
      <c r="G54" s="17">
        <v>47.37</v>
      </c>
      <c r="H54" s="18">
        <v>46.98</v>
      </c>
      <c r="I54" s="17">
        <v>46.88</v>
      </c>
      <c r="J54" s="18">
        <v>46.81</v>
      </c>
      <c r="K54" s="17">
        <v>46.21</v>
      </c>
      <c r="L54" s="18">
        <v>43.7</v>
      </c>
      <c r="M54" s="17">
        <v>45.45</v>
      </c>
      <c r="N54" s="18">
        <v>45.18</v>
      </c>
      <c r="O54" s="8">
        <v>44.67</v>
      </c>
      <c r="P54" s="9">
        <f t="shared" si="2"/>
        <v>0.24564537740062065</v>
      </c>
      <c r="Q54" s="9">
        <f t="shared" si="13"/>
        <v>0.62766195920198697</v>
      </c>
      <c r="R54" s="9">
        <f t="shared" si="14"/>
        <v>-6.8285595682855984</v>
      </c>
      <c r="S54" s="9">
        <f t="shared" si="15"/>
        <v>-5.2353810428541294</v>
      </c>
      <c r="T54" s="9">
        <f t="shared" si="16"/>
        <v>-5.2353810428541294</v>
      </c>
      <c r="U54" s="9">
        <f t="shared" si="17"/>
        <v>-4.4487015751383439</v>
      </c>
      <c r="V54" s="9">
        <f t="shared" si="18"/>
        <v>-4.2448805460750947</v>
      </c>
      <c r="W54" s="9">
        <f t="shared" si="19"/>
        <v>-4.101687673574034</v>
      </c>
      <c r="X54" s="9">
        <f t="shared" si="20"/>
        <v>-2.8565245617831749</v>
      </c>
      <c r="Y54" s="9">
        <f t="shared" si="21"/>
        <v>2.7231121281464397</v>
      </c>
      <c r="Z54" s="9">
        <f t="shared" si="22"/>
        <v>-1.2321232123212411</v>
      </c>
      <c r="AA54" s="9">
        <f t="shared" si="23"/>
        <v>-0.64187693669765622</v>
      </c>
      <c r="AB54" s="9">
        <f t="shared" si="24"/>
        <v>0.49250055965973161</v>
      </c>
    </row>
    <row r="55" spans="1:28" ht="15.75" x14ac:dyDescent="0.25">
      <c r="A55" s="7" t="s">
        <v>53</v>
      </c>
      <c r="B55" s="23">
        <v>212.75</v>
      </c>
      <c r="C55" s="8">
        <v>211.1</v>
      </c>
      <c r="D55" s="8">
        <v>210.77</v>
      </c>
      <c r="E55" s="16">
        <v>213.26</v>
      </c>
      <c r="F55" s="17">
        <v>213.89</v>
      </c>
      <c r="G55" s="18">
        <v>213.73</v>
      </c>
      <c r="H55" s="17">
        <v>212.36</v>
      </c>
      <c r="I55" s="18">
        <v>211.29</v>
      </c>
      <c r="J55" s="17">
        <v>209.89</v>
      </c>
      <c r="K55" s="18">
        <v>206.03</v>
      </c>
      <c r="L55" s="17">
        <v>218.7</v>
      </c>
      <c r="M55" s="18">
        <v>202.47</v>
      </c>
      <c r="N55" s="17">
        <v>205.36</v>
      </c>
      <c r="O55" s="8">
        <v>205.92</v>
      </c>
      <c r="P55" s="9">
        <f t="shared" si="2"/>
        <v>0.78162008526764737</v>
      </c>
      <c r="Q55" s="9">
        <f t="shared" si="13"/>
        <v>0.93941262988090557</v>
      </c>
      <c r="R55" s="9">
        <f t="shared" si="14"/>
        <v>-0.2391447059926719</v>
      </c>
      <c r="S55" s="9">
        <f t="shared" si="15"/>
        <v>-0.53298424423769575</v>
      </c>
      <c r="T55" s="9">
        <f t="shared" si="16"/>
        <v>-0.45852243484769417</v>
      </c>
      <c r="U55" s="9">
        <f t="shared" si="17"/>
        <v>0.18365040497268126</v>
      </c>
      <c r="V55" s="9">
        <f t="shared" si="18"/>
        <v>0.69099342136399855</v>
      </c>
      <c r="W55" s="9">
        <f t="shared" si="19"/>
        <v>1.3626185144599532</v>
      </c>
      <c r="X55" s="9">
        <f t="shared" si="20"/>
        <v>3.2616609231665308</v>
      </c>
      <c r="Y55" s="9">
        <f t="shared" si="21"/>
        <v>-2.7206218564243159</v>
      </c>
      <c r="Z55" s="9">
        <f t="shared" si="22"/>
        <v>5.0772954017879215</v>
      </c>
      <c r="AA55" s="9">
        <f t="shared" si="23"/>
        <v>3.5985586287495153</v>
      </c>
      <c r="AB55" s="9">
        <f t="shared" si="24"/>
        <v>3.3168220668220698</v>
      </c>
    </row>
    <row r="56" spans="1:28" ht="15.75" x14ac:dyDescent="0.25">
      <c r="A56" s="7" t="s">
        <v>54</v>
      </c>
      <c r="B56" s="23">
        <v>51.1</v>
      </c>
      <c r="C56" s="8">
        <v>51.1</v>
      </c>
      <c r="D56" s="8">
        <v>51</v>
      </c>
      <c r="E56" s="19">
        <v>50.26</v>
      </c>
      <c r="F56" s="18">
        <v>49.88</v>
      </c>
      <c r="G56" s="17">
        <v>49.69</v>
      </c>
      <c r="H56" s="18">
        <v>50.1</v>
      </c>
      <c r="I56" s="17">
        <v>50.1</v>
      </c>
      <c r="J56" s="18">
        <v>50.17</v>
      </c>
      <c r="K56" s="17">
        <v>50.66</v>
      </c>
      <c r="L56" s="18">
        <v>50.72</v>
      </c>
      <c r="M56" s="17">
        <v>50.21</v>
      </c>
      <c r="N56" s="18">
        <v>49.91</v>
      </c>
      <c r="O56" s="8">
        <v>50.22</v>
      </c>
      <c r="P56" s="9">
        <f t="shared" si="2"/>
        <v>0</v>
      </c>
      <c r="Q56" s="9">
        <f t="shared" si="13"/>
        <v>0.19607843137254122</v>
      </c>
      <c r="R56" s="9">
        <f t="shared" si="14"/>
        <v>1.6713091922005532</v>
      </c>
      <c r="S56" s="9">
        <f t="shared" si="15"/>
        <v>2.4458700882117057</v>
      </c>
      <c r="T56" s="9">
        <f t="shared" si="16"/>
        <v>2.8375930770778979</v>
      </c>
      <c r="U56" s="9">
        <f t="shared" si="17"/>
        <v>1.996007984031948</v>
      </c>
      <c r="V56" s="9">
        <f t="shared" si="18"/>
        <v>1.996007984031948</v>
      </c>
      <c r="W56" s="9">
        <f t="shared" si="19"/>
        <v>1.8536974287422794</v>
      </c>
      <c r="X56" s="9">
        <f t="shared" si="20"/>
        <v>0.86853533359654023</v>
      </c>
      <c r="Y56" s="9">
        <f t="shared" si="21"/>
        <v>0.74921135646688697</v>
      </c>
      <c r="Z56" s="9">
        <f t="shared" si="22"/>
        <v>1.772555267874921</v>
      </c>
      <c r="AA56" s="9">
        <f t="shared" si="23"/>
        <v>2.3842917251051858</v>
      </c>
      <c r="AB56" s="9">
        <f t="shared" si="24"/>
        <v>1.752289924332942</v>
      </c>
    </row>
    <row r="57" spans="1:28" ht="15.75" x14ac:dyDescent="0.25">
      <c r="A57" s="7" t="s">
        <v>55</v>
      </c>
      <c r="B57" s="23">
        <v>161.79</v>
      </c>
      <c r="C57" s="8">
        <v>161.79</v>
      </c>
      <c r="D57" s="8">
        <v>161.52000000000001</v>
      </c>
      <c r="E57" s="16">
        <v>165.85</v>
      </c>
      <c r="F57" s="17">
        <v>162.93</v>
      </c>
      <c r="G57" s="18">
        <v>163.01</v>
      </c>
      <c r="H57" s="17">
        <v>161.41</v>
      </c>
      <c r="I57" s="18">
        <v>161.41</v>
      </c>
      <c r="J57" s="17">
        <v>161.32</v>
      </c>
      <c r="K57" s="18">
        <v>162.94</v>
      </c>
      <c r="L57" s="17">
        <v>169.61</v>
      </c>
      <c r="M57" s="18">
        <v>163.69</v>
      </c>
      <c r="N57" s="17">
        <v>161.9</v>
      </c>
      <c r="O57" s="8">
        <v>160.44</v>
      </c>
      <c r="P57" s="9">
        <f t="shared" si="2"/>
        <v>0</v>
      </c>
      <c r="Q57" s="9">
        <f t="shared" si="13"/>
        <v>0.16716196136701456</v>
      </c>
      <c r="R57" s="9">
        <f t="shared" si="14"/>
        <v>-2.4479951763641878</v>
      </c>
      <c r="S57" s="9">
        <f t="shared" si="15"/>
        <v>-0.69968698213958191</v>
      </c>
      <c r="T57" s="9">
        <f t="shared" si="16"/>
        <v>-0.74842034231028265</v>
      </c>
      <c r="U57" s="9">
        <f t="shared" si="17"/>
        <v>0.23542531441668757</v>
      </c>
      <c r="V57" s="9">
        <f t="shared" si="18"/>
        <v>0.23542531441668757</v>
      </c>
      <c r="W57" s="9">
        <f t="shared" si="19"/>
        <v>0.29134639226381864</v>
      </c>
      <c r="X57" s="9">
        <f t="shared" si="20"/>
        <v>-0.70578126917884276</v>
      </c>
      <c r="Y57" s="9">
        <f t="shared" si="21"/>
        <v>-4.6105772065326533</v>
      </c>
      <c r="Z57" s="9">
        <f t="shared" si="22"/>
        <v>-1.1607306493982605</v>
      </c>
      <c r="AA57" s="9">
        <f t="shared" si="23"/>
        <v>-6.7943174799268036E-2</v>
      </c>
      <c r="AB57" s="9">
        <f t="shared" si="24"/>
        <v>0.84143605086013906</v>
      </c>
    </row>
    <row r="58" spans="1:28" ht="15.75" x14ac:dyDescent="0.25">
      <c r="A58" s="7" t="s">
        <v>56</v>
      </c>
      <c r="B58" s="23">
        <v>148.94999999999999</v>
      </c>
      <c r="C58" s="8">
        <v>151.28</v>
      </c>
      <c r="D58" s="8">
        <v>147.94999999999999</v>
      </c>
      <c r="E58" s="19">
        <v>146.83000000000001</v>
      </c>
      <c r="F58" s="18">
        <v>146.80000000000001</v>
      </c>
      <c r="G58" s="17">
        <v>147.29</v>
      </c>
      <c r="H58" s="18">
        <v>147.91</v>
      </c>
      <c r="I58" s="17">
        <v>144.93</v>
      </c>
      <c r="J58" s="18">
        <v>145.91</v>
      </c>
      <c r="K58" s="17">
        <v>142.07</v>
      </c>
      <c r="L58" s="18">
        <v>136.01</v>
      </c>
      <c r="M58" s="17">
        <v>141.76</v>
      </c>
      <c r="N58" s="18">
        <v>140.07</v>
      </c>
      <c r="O58" s="8">
        <v>139.52000000000001</v>
      </c>
      <c r="P58" s="9">
        <f t="shared" si="2"/>
        <v>-1.5401903754627284</v>
      </c>
      <c r="Q58" s="9">
        <f t="shared" si="13"/>
        <v>0.67590402162893781</v>
      </c>
      <c r="R58" s="9">
        <f t="shared" si="14"/>
        <v>1.4438466253490247</v>
      </c>
      <c r="S58" s="9">
        <f t="shared" si="15"/>
        <v>1.4645776566757434</v>
      </c>
      <c r="T58" s="9">
        <f t="shared" si="16"/>
        <v>1.1270283114943425</v>
      </c>
      <c r="U58" s="9">
        <f t="shared" si="17"/>
        <v>0.70313028192818194</v>
      </c>
      <c r="V58" s="9">
        <f t="shared" si="18"/>
        <v>2.773752846201603</v>
      </c>
      <c r="W58" s="9">
        <f t="shared" si="19"/>
        <v>2.083476115413589</v>
      </c>
      <c r="X58" s="9">
        <f t="shared" si="20"/>
        <v>4.8426831843457592</v>
      </c>
      <c r="Y58" s="9">
        <f t="shared" si="21"/>
        <v>9.5140063230644785</v>
      </c>
      <c r="Z58" s="9">
        <f t="shared" si="22"/>
        <v>5.071952595936807</v>
      </c>
      <c r="AA58" s="9">
        <f t="shared" si="23"/>
        <v>6.3396872992075259</v>
      </c>
      <c r="AB58" s="9">
        <f t="shared" si="24"/>
        <v>6.7588876146788834</v>
      </c>
    </row>
    <row r="59" spans="1:28" ht="15.75" x14ac:dyDescent="0.25">
      <c r="A59" s="7" t="s">
        <v>57</v>
      </c>
      <c r="B59" s="23">
        <v>123.24</v>
      </c>
      <c r="C59" s="8">
        <v>122.47</v>
      </c>
      <c r="D59" s="8">
        <v>121.51</v>
      </c>
      <c r="E59" s="16">
        <v>122.46</v>
      </c>
      <c r="F59" s="17">
        <v>120.35</v>
      </c>
      <c r="G59" s="18">
        <v>122.01</v>
      </c>
      <c r="H59" s="17">
        <v>121.13</v>
      </c>
      <c r="I59" s="18">
        <v>124.19</v>
      </c>
      <c r="J59" s="17">
        <v>122.92</v>
      </c>
      <c r="K59" s="18">
        <v>122.67</v>
      </c>
      <c r="L59" s="17">
        <v>121.24</v>
      </c>
      <c r="M59" s="18">
        <v>121.18</v>
      </c>
      <c r="N59" s="17">
        <v>122.27</v>
      </c>
      <c r="O59" s="8">
        <v>123.48</v>
      </c>
      <c r="P59" s="9">
        <f t="shared" si="2"/>
        <v>0.6287254021392954</v>
      </c>
      <c r="Q59" s="9">
        <f t="shared" si="13"/>
        <v>1.423751131594102</v>
      </c>
      <c r="R59" s="9">
        <f t="shared" si="14"/>
        <v>0.63694267515923286</v>
      </c>
      <c r="S59" s="9">
        <f t="shared" si="15"/>
        <v>2.4013294557540377</v>
      </c>
      <c r="T59" s="9">
        <f t="shared" si="16"/>
        <v>1.0081140890090978</v>
      </c>
      <c r="U59" s="9">
        <f t="shared" si="17"/>
        <v>1.7419301576818214</v>
      </c>
      <c r="V59" s="9">
        <f t="shared" si="18"/>
        <v>-0.76495692084709788</v>
      </c>
      <c r="W59" s="9">
        <f t="shared" si="19"/>
        <v>0.26033192320207377</v>
      </c>
      <c r="X59" s="9">
        <f t="shared" si="20"/>
        <v>0.46466128637807458</v>
      </c>
      <c r="Y59" s="9">
        <f t="shared" si="21"/>
        <v>1.6496205872649199</v>
      </c>
      <c r="Z59" s="9">
        <f t="shared" si="22"/>
        <v>1.6999504868790041</v>
      </c>
      <c r="AA59" s="9">
        <f t="shared" si="23"/>
        <v>0.79332624519506112</v>
      </c>
      <c r="AB59" s="9">
        <f t="shared" si="24"/>
        <v>-0.19436345966958868</v>
      </c>
    </row>
    <row r="60" spans="1:28" ht="15.75" x14ac:dyDescent="0.25">
      <c r="A60" s="7" t="s">
        <v>58</v>
      </c>
      <c r="B60" s="23">
        <v>2.06</v>
      </c>
      <c r="C60" s="8">
        <v>2.0499999999999998</v>
      </c>
      <c r="D60" s="8">
        <v>2.0499999999999998</v>
      </c>
      <c r="E60" s="19">
        <v>2.06</v>
      </c>
      <c r="F60" s="18">
        <v>2.0699999999999998</v>
      </c>
      <c r="G60" s="17">
        <v>2.0699999999999998</v>
      </c>
      <c r="H60" s="18">
        <v>2.0699999999999998</v>
      </c>
      <c r="I60" s="17">
        <v>2.1</v>
      </c>
      <c r="J60" s="18">
        <v>2.1</v>
      </c>
      <c r="K60" s="17">
        <v>2.1</v>
      </c>
      <c r="L60" s="18">
        <v>2.06</v>
      </c>
      <c r="M60" s="17">
        <v>2.1</v>
      </c>
      <c r="N60" s="18">
        <v>2.08</v>
      </c>
      <c r="O60" s="8">
        <v>2.08</v>
      </c>
      <c r="P60" s="9">
        <f t="shared" si="2"/>
        <v>0.48780487804877737</v>
      </c>
      <c r="Q60" s="9">
        <f t="shared" si="13"/>
        <v>0.48780487804877737</v>
      </c>
      <c r="R60" s="9">
        <f t="shared" si="14"/>
        <v>0</v>
      </c>
      <c r="S60" s="9">
        <f t="shared" si="15"/>
        <v>-0.48309178743960501</v>
      </c>
      <c r="T60" s="9">
        <f t="shared" si="16"/>
        <v>-0.48309178743960501</v>
      </c>
      <c r="U60" s="9">
        <f t="shared" si="17"/>
        <v>-0.48309178743960501</v>
      </c>
      <c r="V60" s="9">
        <f t="shared" si="18"/>
        <v>-1.9047619047619122</v>
      </c>
      <c r="W60" s="9">
        <f t="shared" si="19"/>
        <v>-1.9047619047619122</v>
      </c>
      <c r="X60" s="9">
        <f t="shared" si="20"/>
        <v>-1.9047619047619122</v>
      </c>
      <c r="Y60" s="9">
        <f t="shared" si="21"/>
        <v>0</v>
      </c>
      <c r="Z60" s="9">
        <f t="shared" si="22"/>
        <v>-1.9047619047619122</v>
      </c>
      <c r="AA60" s="9">
        <f t="shared" si="23"/>
        <v>-0.96153846153845279</v>
      </c>
      <c r="AB60" s="9">
        <f t="shared" si="24"/>
        <v>-0.96153846153845279</v>
      </c>
    </row>
    <row r="61" spans="1:28" ht="15.75" x14ac:dyDescent="0.25">
      <c r="A61" s="7" t="s">
        <v>59</v>
      </c>
      <c r="B61" s="23">
        <v>9230.1299999999992</v>
      </c>
      <c r="C61" s="8">
        <v>9230.1299999999992</v>
      </c>
      <c r="D61" s="8">
        <v>9300.83</v>
      </c>
      <c r="E61" s="16">
        <v>9590.64</v>
      </c>
      <c r="F61" s="17">
        <v>9892.7000000000007</v>
      </c>
      <c r="G61" s="18">
        <v>10021.31</v>
      </c>
      <c r="H61" s="17">
        <v>9575.61</v>
      </c>
      <c r="I61" s="18">
        <v>9772.42</v>
      </c>
      <c r="J61" s="17">
        <v>10144.65</v>
      </c>
      <c r="K61" s="18">
        <v>9882.15</v>
      </c>
      <c r="L61" s="17">
        <v>9229.56</v>
      </c>
      <c r="M61" s="18">
        <v>9687.8700000000008</v>
      </c>
      <c r="N61" s="17">
        <v>9494.18</v>
      </c>
      <c r="O61" s="8">
        <v>8972.27</v>
      </c>
      <c r="P61" s="9">
        <f t="shared" si="2"/>
        <v>0</v>
      </c>
      <c r="Q61" s="9">
        <f t="shared" si="13"/>
        <v>-0.76014721266813012</v>
      </c>
      <c r="R61" s="9">
        <f t="shared" si="14"/>
        <v>-3.7589775030654806</v>
      </c>
      <c r="S61" s="9">
        <f t="shared" si="15"/>
        <v>-6.697564871066561</v>
      </c>
      <c r="T61" s="9">
        <f t="shared" si="16"/>
        <v>-7.8949758065562321</v>
      </c>
      <c r="U61" s="9">
        <f t="shared" si="17"/>
        <v>-3.6079163625085187</v>
      </c>
      <c r="V61" s="9">
        <f t="shared" si="18"/>
        <v>-5.5491884302967094</v>
      </c>
      <c r="W61" s="9">
        <f t="shared" si="19"/>
        <v>-9.0148009049104729</v>
      </c>
      <c r="X61" s="9">
        <f t="shared" si="20"/>
        <v>-6.5979569223296579</v>
      </c>
      <c r="Y61" s="9">
        <f t="shared" si="21"/>
        <v>6.17580903097803E-3</v>
      </c>
      <c r="Z61" s="9">
        <f t="shared" si="22"/>
        <v>-4.7248776046747309</v>
      </c>
      <c r="AA61" s="9">
        <f t="shared" si="23"/>
        <v>-2.7811775213868088</v>
      </c>
      <c r="AB61" s="9">
        <f t="shared" si="24"/>
        <v>2.8739661200565649</v>
      </c>
    </row>
    <row r="62" spans="1:28" ht="15.75" x14ac:dyDescent="0.25">
      <c r="A62" s="7" t="s">
        <v>60</v>
      </c>
      <c r="B62" s="23">
        <v>19.399999999999999</v>
      </c>
      <c r="C62" s="8">
        <v>19.45</v>
      </c>
      <c r="D62" s="8">
        <v>19.440000000000001</v>
      </c>
      <c r="E62" s="19">
        <v>19.559999999999999</v>
      </c>
      <c r="F62" s="18">
        <v>18.79</v>
      </c>
      <c r="G62" s="17">
        <v>18.78</v>
      </c>
      <c r="H62" s="18">
        <v>18.760000000000002</v>
      </c>
      <c r="I62" s="17">
        <v>18.760000000000002</v>
      </c>
      <c r="J62" s="18">
        <v>18.739999999999998</v>
      </c>
      <c r="K62" s="17">
        <v>18.399999999999999</v>
      </c>
      <c r="L62" s="18">
        <v>17.77</v>
      </c>
      <c r="M62" s="17">
        <v>18.39</v>
      </c>
      <c r="N62" s="18">
        <v>18.14</v>
      </c>
      <c r="O62" s="8">
        <v>18.11</v>
      </c>
      <c r="P62" s="9">
        <f t="shared" si="2"/>
        <v>-0.25706940874036377</v>
      </c>
      <c r="Q62" s="9">
        <f t="shared" si="13"/>
        <v>-0.20576131687244015</v>
      </c>
      <c r="R62" s="9">
        <f t="shared" si="14"/>
        <v>-0.81799591002045702</v>
      </c>
      <c r="S62" s="9">
        <f t="shared" si="15"/>
        <v>3.2464076636508707</v>
      </c>
      <c r="T62" s="9">
        <f t="shared" si="16"/>
        <v>3.3013844515441804</v>
      </c>
      <c r="U62" s="9">
        <f t="shared" si="17"/>
        <v>3.4115138592750327</v>
      </c>
      <c r="V62" s="9">
        <f t="shared" si="18"/>
        <v>3.4115138592750327</v>
      </c>
      <c r="W62" s="9">
        <f t="shared" si="19"/>
        <v>3.5218783351120635</v>
      </c>
      <c r="X62" s="9">
        <f t="shared" si="20"/>
        <v>5.4347826086956559</v>
      </c>
      <c r="Y62" s="9">
        <f t="shared" si="21"/>
        <v>9.1727630838491763</v>
      </c>
      <c r="Z62" s="9">
        <f t="shared" si="22"/>
        <v>5.4921152800434925</v>
      </c>
      <c r="AA62" s="9">
        <f t="shared" si="23"/>
        <v>6.9459757442116796</v>
      </c>
      <c r="AB62" s="9">
        <f t="shared" si="24"/>
        <v>7.123136388735503</v>
      </c>
    </row>
    <row r="63" spans="1:28" ht="30" x14ac:dyDescent="0.25">
      <c r="A63" s="7" t="s">
        <v>61</v>
      </c>
      <c r="B63" s="23">
        <v>107.23</v>
      </c>
      <c r="C63" s="8">
        <v>107.42</v>
      </c>
      <c r="D63" s="8">
        <v>108.06</v>
      </c>
      <c r="E63" s="16">
        <v>105.63</v>
      </c>
      <c r="F63" s="17">
        <v>107.46</v>
      </c>
      <c r="G63" s="18">
        <v>108.81</v>
      </c>
      <c r="H63" s="17">
        <v>108.28</v>
      </c>
      <c r="I63" s="18">
        <v>108.64</v>
      </c>
      <c r="J63" s="17">
        <v>108.17</v>
      </c>
      <c r="K63" s="18">
        <v>108.13</v>
      </c>
      <c r="L63" s="17">
        <v>138</v>
      </c>
      <c r="M63" s="18">
        <v>106.27</v>
      </c>
      <c r="N63" s="17">
        <v>106.07</v>
      </c>
      <c r="O63" s="8">
        <v>142.1</v>
      </c>
      <c r="P63" s="9">
        <f t="shared" si="2"/>
        <v>-0.17687581455967916</v>
      </c>
      <c r="Q63" s="9">
        <f t="shared" si="13"/>
        <v>-0.76809180085137996</v>
      </c>
      <c r="R63" s="9">
        <f t="shared" si="14"/>
        <v>1.5147211966297363</v>
      </c>
      <c r="S63" s="9">
        <f t="shared" si="15"/>
        <v>-0.21403312860599044</v>
      </c>
      <c r="T63" s="9">
        <f t="shared" si="16"/>
        <v>-1.4520724198143569</v>
      </c>
      <c r="U63" s="9">
        <f t="shared" si="17"/>
        <v>-0.96970816401920956</v>
      </c>
      <c r="V63" s="9">
        <f t="shared" si="18"/>
        <v>-1.2978645066273913</v>
      </c>
      <c r="W63" s="9">
        <f t="shared" si="19"/>
        <v>-0.86900249607099056</v>
      </c>
      <c r="X63" s="9">
        <f t="shared" si="20"/>
        <v>-0.83233145288077992</v>
      </c>
      <c r="Y63" s="9">
        <f t="shared" si="21"/>
        <v>-22.29710144927536</v>
      </c>
      <c r="Z63" s="9">
        <f t="shared" si="22"/>
        <v>0.9033593676484486</v>
      </c>
      <c r="AA63" s="9">
        <f t="shared" si="23"/>
        <v>1.0936174224568873</v>
      </c>
      <c r="AB63" s="9">
        <f t="shared" si="24"/>
        <v>-24.539057002111193</v>
      </c>
    </row>
    <row r="64" spans="1:28" ht="15.75" x14ac:dyDescent="0.25">
      <c r="A64" s="7" t="s">
        <v>62</v>
      </c>
      <c r="B64" s="23">
        <v>225.42</v>
      </c>
      <c r="C64" s="8">
        <v>225.42</v>
      </c>
      <c r="D64" s="8">
        <v>223.86</v>
      </c>
      <c r="E64" s="19">
        <v>224.15</v>
      </c>
      <c r="F64" s="18">
        <v>224.08</v>
      </c>
      <c r="G64" s="17">
        <v>221.85</v>
      </c>
      <c r="H64" s="18">
        <v>218.21</v>
      </c>
      <c r="I64" s="17">
        <v>212.55</v>
      </c>
      <c r="J64" s="18">
        <v>211.57</v>
      </c>
      <c r="K64" s="17">
        <v>208.96</v>
      </c>
      <c r="L64" s="18">
        <v>191.68</v>
      </c>
      <c r="M64" s="17">
        <v>206.02</v>
      </c>
      <c r="N64" s="18">
        <v>206.99</v>
      </c>
      <c r="O64" s="8">
        <v>207.5</v>
      </c>
      <c r="P64" s="9">
        <f t="shared" si="2"/>
        <v>0</v>
      </c>
      <c r="Q64" s="9">
        <f t="shared" si="13"/>
        <v>0.69686411149825744</v>
      </c>
      <c r="R64" s="9">
        <f t="shared" si="14"/>
        <v>0.56658487619895936</v>
      </c>
      <c r="S64" s="9">
        <f t="shared" si="15"/>
        <v>0.59800071403068955</v>
      </c>
      <c r="T64" s="9">
        <f t="shared" si="16"/>
        <v>1.6091954022988517</v>
      </c>
      <c r="U64" s="9">
        <f t="shared" si="17"/>
        <v>3.304156546446066</v>
      </c>
      <c r="V64" s="9">
        <f t="shared" si="18"/>
        <v>6.0550458715596278</v>
      </c>
      <c r="W64" s="9">
        <f t="shared" si="19"/>
        <v>6.5462967339414888</v>
      </c>
      <c r="X64" s="9">
        <f t="shared" si="20"/>
        <v>7.8771056661561829</v>
      </c>
      <c r="Y64" s="9">
        <f t="shared" si="21"/>
        <v>17.602253756260438</v>
      </c>
      <c r="Z64" s="9">
        <f t="shared" si="22"/>
        <v>9.4165614988835955</v>
      </c>
      <c r="AA64" s="9">
        <f t="shared" si="23"/>
        <v>8.9038117783467641</v>
      </c>
      <c r="AB64" s="9">
        <f t="shared" si="24"/>
        <v>8.6361445783132496</v>
      </c>
    </row>
    <row r="65" spans="1:28" ht="15.75" x14ac:dyDescent="0.25">
      <c r="A65" s="7" t="s">
        <v>63</v>
      </c>
      <c r="B65" s="23">
        <v>29654.31</v>
      </c>
      <c r="C65" s="8">
        <v>29593.21</v>
      </c>
      <c r="D65" s="8">
        <v>29323.200000000001</v>
      </c>
      <c r="E65" s="16">
        <v>30369.32</v>
      </c>
      <c r="F65" s="17">
        <v>30913.360000000001</v>
      </c>
      <c r="G65" s="18">
        <v>30831.83</v>
      </c>
      <c r="H65" s="17">
        <v>31032.27</v>
      </c>
      <c r="I65" s="18">
        <v>30792.13</v>
      </c>
      <c r="J65" s="17">
        <v>32058.639999999999</v>
      </c>
      <c r="K65" s="18">
        <v>32212.69</v>
      </c>
      <c r="L65" s="17">
        <v>33087.360000000001</v>
      </c>
      <c r="M65" s="18">
        <v>31762.82</v>
      </c>
      <c r="N65" s="17">
        <v>31661.9</v>
      </c>
      <c r="O65" s="8">
        <v>31393.8</v>
      </c>
      <c r="P65" s="9">
        <f t="shared" si="2"/>
        <v>0.20646628060964645</v>
      </c>
      <c r="Q65" s="9">
        <f t="shared" si="13"/>
        <v>1.1291741692584623</v>
      </c>
      <c r="R65" s="9">
        <f t="shared" si="14"/>
        <v>-2.3543826466973883</v>
      </c>
      <c r="S65" s="9">
        <f t="shared" si="15"/>
        <v>-4.0728345285015877</v>
      </c>
      <c r="T65" s="9">
        <f t="shared" si="16"/>
        <v>-3.8191699941261987</v>
      </c>
      <c r="U65" s="9">
        <f t="shared" si="17"/>
        <v>-4.4404099345616572</v>
      </c>
      <c r="V65" s="9">
        <f t="shared" si="18"/>
        <v>-3.6951649658532801</v>
      </c>
      <c r="W65" s="9">
        <f t="shared" si="19"/>
        <v>-7.4997878886939588</v>
      </c>
      <c r="X65" s="9">
        <f t="shared" si="20"/>
        <v>-7.9421495069179144</v>
      </c>
      <c r="Y65" s="9">
        <f t="shared" si="21"/>
        <v>-10.375714472233497</v>
      </c>
      <c r="Z65" s="9">
        <f t="shared" si="22"/>
        <v>-6.6382959699422059</v>
      </c>
      <c r="AA65" s="9">
        <f t="shared" si="23"/>
        <v>-6.3407123388046926</v>
      </c>
      <c r="AB65" s="9">
        <f t="shared" si="24"/>
        <v>-5.5408711274200613</v>
      </c>
    </row>
    <row r="66" spans="1:28" ht="15.75" x14ac:dyDescent="0.25">
      <c r="A66" s="7" t="s">
        <v>64</v>
      </c>
      <c r="B66" s="23">
        <v>11355.4</v>
      </c>
      <c r="C66" s="8">
        <v>11355.4</v>
      </c>
      <c r="D66" s="8">
        <v>11412.47</v>
      </c>
      <c r="E66" s="20">
        <v>11412.47</v>
      </c>
      <c r="F66" s="18">
        <v>11412.47</v>
      </c>
      <c r="G66" s="21">
        <v>12047.23</v>
      </c>
      <c r="H66" s="18">
        <v>11700.54</v>
      </c>
      <c r="I66" s="21">
        <v>11700.54</v>
      </c>
      <c r="J66" s="18">
        <v>12276.83</v>
      </c>
      <c r="K66" s="21">
        <v>12919.83</v>
      </c>
      <c r="L66" s="18">
        <v>14829.88</v>
      </c>
      <c r="M66" s="21">
        <v>14349.15</v>
      </c>
      <c r="N66" s="18">
        <v>15277.94</v>
      </c>
      <c r="O66" s="8">
        <v>14716.52</v>
      </c>
      <c r="P66" s="9">
        <f t="shared" si="2"/>
        <v>0</v>
      </c>
      <c r="Q66" s="9">
        <f t="shared" si="13"/>
        <v>-0.5000670319396221</v>
      </c>
      <c r="R66" s="9">
        <f t="shared" si="14"/>
        <v>-0.5000670319396221</v>
      </c>
      <c r="S66" s="9">
        <f t="shared" si="15"/>
        <v>-0.5000670319396221</v>
      </c>
      <c r="T66" s="9">
        <f t="shared" si="16"/>
        <v>-5.7426478949932971</v>
      </c>
      <c r="U66" s="9">
        <f t="shared" si="17"/>
        <v>-2.949778386296714</v>
      </c>
      <c r="V66" s="9">
        <f t="shared" si="18"/>
        <v>-2.949778386296714</v>
      </c>
      <c r="W66" s="9">
        <f t="shared" si="19"/>
        <v>-7.5054391076523927</v>
      </c>
      <c r="X66" s="9">
        <f t="shared" si="20"/>
        <v>-12.108750656935896</v>
      </c>
      <c r="Y66" s="9">
        <f t="shared" si="21"/>
        <v>-23.428915136198</v>
      </c>
      <c r="Z66" s="9">
        <f t="shared" si="22"/>
        <v>-20.863605161281328</v>
      </c>
      <c r="AA66" s="9">
        <f t="shared" si="23"/>
        <v>-25.674534655850195</v>
      </c>
      <c r="AB66" s="9">
        <f t="shared" si="24"/>
        <v>-22.839095112159669</v>
      </c>
    </row>
    <row r="67" spans="1:28" x14ac:dyDescent="0.25">
      <c r="A67" s="10"/>
      <c r="B67" s="11"/>
      <c r="C67" s="11"/>
      <c r="D67" s="11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1:28" x14ac:dyDescent="0.25">
      <c r="A68" s="12" t="s">
        <v>65</v>
      </c>
      <c r="H68" s="13"/>
      <c r="I68" s="13"/>
      <c r="J68" s="13"/>
      <c r="K68" s="3"/>
    </row>
    <row r="69" spans="1:28" x14ac:dyDescent="0.25">
      <c r="A69" s="14" t="s">
        <v>66</v>
      </c>
      <c r="H69" s="13"/>
      <c r="I69" s="13"/>
      <c r="J69" s="13"/>
      <c r="K69" s="3"/>
    </row>
    <row r="70" spans="1:28" x14ac:dyDescent="0.25">
      <c r="A70" s="15" t="s">
        <v>67</v>
      </c>
      <c r="H70" s="13"/>
      <c r="I70" s="13"/>
      <c r="J70" s="13"/>
      <c r="K70" s="3"/>
    </row>
    <row r="71" spans="1:28" x14ac:dyDescent="0.25">
      <c r="A71" s="10"/>
      <c r="H71" s="13"/>
      <c r="I71" s="13"/>
      <c r="J71" s="13"/>
      <c r="K71" s="3"/>
    </row>
  </sheetData>
  <mergeCells count="1">
    <mergeCell ref="A1:AB1"/>
  </mergeCells>
  <conditionalFormatting sqref="P3:AB67">
    <cfRule type="cellIs" dxfId="5" priority="6" operator="lessThan">
      <formula>0</formula>
    </cfRule>
  </conditionalFormatting>
  <conditionalFormatting sqref="P3:AB67">
    <cfRule type="cellIs" dxfId="4" priority="5" operator="greaterThan">
      <formula>10</formula>
    </cfRule>
  </conditionalFormatting>
  <conditionalFormatting sqref="P3:AB67">
    <cfRule type="cellIs" dxfId="3" priority="4" operator="between">
      <formula>0</formula>
      <formula>9.99</formula>
    </cfRule>
  </conditionalFormatting>
  <conditionalFormatting sqref="P3:AB67">
    <cfRule type="cellIs" dxfId="2" priority="3" operator="between">
      <formula>0.01</formula>
      <formula>9.99</formula>
    </cfRule>
  </conditionalFormatting>
  <conditionalFormatting sqref="P3:AB67">
    <cfRule type="cellIs" dxfId="1" priority="2" operator="equal">
      <formula>0</formula>
    </cfRule>
  </conditionalFormatting>
  <conditionalFormatting sqref="P3:AB67">
    <cfRule type="cellIs" dxfId="0" priority="1" operator="between">
      <formula>0.0001</formula>
      <formula>10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Барият А. Кандаурова</dc:creator>
  <cp:lastModifiedBy>Фатима Г. Магомедова</cp:lastModifiedBy>
  <cp:revision>3</cp:revision>
  <dcterms:created xsi:type="dcterms:W3CDTF">2023-09-28T07:52:13Z</dcterms:created>
  <dcterms:modified xsi:type="dcterms:W3CDTF">2024-12-19T07:22:44Z</dcterms:modified>
</cp:coreProperties>
</file>